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2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31" l="1"/>
  <c r="DM99" i="1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C90"/>
  <c r="X91"/>
  <c r="Y91"/>
  <c r="Z91"/>
  <c r="AA91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6" i="63" l="1"/>
  <c r="AB92"/>
  <c r="AB76"/>
  <c r="AB72"/>
  <c r="AB68"/>
  <c r="AB60"/>
  <c r="AB48"/>
  <c r="AB44"/>
  <c r="AB40"/>
  <c r="AB28"/>
  <c r="AB20"/>
  <c r="AB97"/>
  <c r="AB93"/>
  <c r="AB85"/>
  <c r="AB97" i="62"/>
  <c r="AB93"/>
  <c r="AB89"/>
  <c r="AB85"/>
  <c r="AB81"/>
  <c r="AB77"/>
  <c r="AB73"/>
  <c r="AB69"/>
  <c r="AB65"/>
  <c r="AB61"/>
  <c r="AB45"/>
  <c r="AB41"/>
  <c r="AB37"/>
  <c r="AB33"/>
  <c r="AB29"/>
  <c r="AB25"/>
  <c r="AB21"/>
  <c r="AB17"/>
  <c r="AB13"/>
  <c r="AB9"/>
  <c r="AB5"/>
  <c r="AB60"/>
  <c r="AB56"/>
  <c r="AB52"/>
  <c r="AB48"/>
  <c r="AB44"/>
  <c r="AB40"/>
  <c r="AB36"/>
  <c r="AB32"/>
  <c r="AB24"/>
  <c r="AB20"/>
  <c r="AB92" i="61"/>
  <c r="AB84"/>
  <c r="AB80"/>
  <c r="AB76"/>
  <c r="AB72"/>
  <c r="AB68"/>
  <c r="AB60"/>
  <c r="AB52"/>
  <c r="AB48"/>
  <c r="AB40"/>
  <c r="AB32"/>
  <c r="AB28"/>
  <c r="AB24"/>
  <c r="AB20"/>
  <c r="AB16"/>
  <c r="AB12"/>
  <c r="AB8"/>
  <c r="AB4"/>
  <c r="AB93"/>
  <c r="AA8" i="63"/>
  <c r="AA6"/>
  <c r="AA91" i="62"/>
  <c r="AA89"/>
  <c r="AA83"/>
  <c r="AA81"/>
  <c r="AA75"/>
  <c r="AA73"/>
  <c r="AA67"/>
  <c r="AA65"/>
  <c r="AA59"/>
  <c r="AA49"/>
  <c r="AA33"/>
  <c r="AA9"/>
  <c r="AA76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3" i="58" l="1"/>
  <c r="C99" i="63"/>
  <c r="F69"/>
  <c r="F68"/>
  <c r="F27"/>
  <c r="F15"/>
  <c r="B99"/>
  <c r="F81" i="62"/>
  <c r="F79"/>
  <c r="F89" i="56"/>
  <c r="F87" i="57"/>
  <c r="F63"/>
  <c r="F53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O54" s="1"/>
  <c r="N58"/>
  <c r="N62"/>
  <c r="O62" s="1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N59"/>
  <c r="N60"/>
  <c r="N63"/>
  <c r="N64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V40"/>
  <c r="V47"/>
  <c r="V16"/>
  <c r="O16"/>
  <c r="V24"/>
  <c r="V87"/>
  <c r="V98"/>
  <c r="O98"/>
  <c r="V10" i="56"/>
  <c r="O10"/>
  <c r="V24"/>
  <c r="V26"/>
  <c r="O26"/>
  <c r="O35"/>
  <c r="V42"/>
  <c r="O51"/>
  <c r="O24" i="57"/>
  <c r="N8" i="55"/>
  <c r="F9"/>
  <c r="I99"/>
  <c r="M99"/>
  <c r="G10"/>
  <c r="N12"/>
  <c r="O12" s="1"/>
  <c r="F13"/>
  <c r="V22"/>
  <c r="G26"/>
  <c r="N28"/>
  <c r="O28" s="1"/>
  <c r="F29"/>
  <c r="G42"/>
  <c r="N44"/>
  <c r="O44" s="1"/>
  <c r="F45"/>
  <c r="V54"/>
  <c r="G58"/>
  <c r="N60"/>
  <c r="O60" s="1"/>
  <c r="F61"/>
  <c r="O64"/>
  <c r="O80"/>
  <c r="O92"/>
  <c r="O65" i="56"/>
  <c r="V3" i="55"/>
  <c r="V82"/>
  <c r="V6" i="56"/>
  <c r="O15"/>
  <c r="V36"/>
  <c r="V38"/>
  <c r="O47"/>
  <c r="V52"/>
  <c r="V54"/>
  <c r="V62"/>
  <c r="V86"/>
  <c r="V94"/>
  <c r="V68" i="57"/>
  <c r="V12" i="55"/>
  <c r="V17"/>
  <c r="V28"/>
  <c r="V44"/>
  <c r="V60"/>
  <c r="V90"/>
  <c r="V11" i="56"/>
  <c r="O18"/>
  <c r="V27"/>
  <c r="V32"/>
  <c r="V34"/>
  <c r="O34"/>
  <c r="V50"/>
  <c r="O50"/>
  <c r="B99" i="55"/>
  <c r="F3"/>
  <c r="K99"/>
  <c r="F5"/>
  <c r="N20"/>
  <c r="O20" s="1"/>
  <c r="F21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V78"/>
  <c r="O7" i="56"/>
  <c r="V14"/>
  <c r="O23"/>
  <c r="V28"/>
  <c r="V30"/>
  <c r="V39"/>
  <c r="V44"/>
  <c r="V46"/>
  <c r="O46"/>
  <c r="V58"/>
  <c r="V63"/>
  <c r="O66"/>
  <c r="V74"/>
  <c r="V82"/>
  <c r="V90"/>
  <c r="J99" i="55"/>
  <c r="G6"/>
  <c r="N24"/>
  <c r="O24" s="1"/>
  <c r="N40"/>
  <c r="O40" s="1"/>
  <c r="N56"/>
  <c r="O56" s="1"/>
  <c r="O71"/>
  <c r="O96"/>
  <c r="O56" i="56"/>
  <c r="V38" i="58"/>
  <c r="V41"/>
  <c r="V54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O65"/>
  <c r="N3" i="56"/>
  <c r="G88" i="57"/>
  <c r="N90"/>
  <c r="F91"/>
  <c r="K99" i="58"/>
  <c r="U99"/>
  <c r="F9"/>
  <c r="F17"/>
  <c r="V26"/>
  <c r="O26"/>
  <c r="O45"/>
  <c r="V61"/>
  <c r="V7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8" l="1"/>
  <c r="V25"/>
  <c r="O14" i="55"/>
  <c r="O45" i="56"/>
  <c r="O13"/>
  <c r="G18" i="55"/>
  <c r="O78" i="56"/>
  <c r="O9" i="58"/>
  <c r="O30" i="56"/>
  <c r="O95"/>
  <c r="O32"/>
  <c r="O74" i="55"/>
  <c r="O66"/>
  <c r="O70"/>
  <c r="O3"/>
  <c r="O87"/>
  <c r="V78" i="56"/>
  <c r="O64"/>
  <c r="O98"/>
  <c r="O60"/>
  <c r="V74" i="55"/>
  <c r="V51"/>
  <c r="G34"/>
  <c r="V34" s="1"/>
  <c r="O74" i="56"/>
  <c r="O58"/>
  <c r="O57"/>
  <c r="O48"/>
  <c r="O42"/>
  <c r="O38"/>
  <c r="O29"/>
  <c r="O25"/>
  <c r="O22"/>
  <c r="O6"/>
  <c r="O94" i="55"/>
  <c r="V66"/>
  <c r="O27"/>
  <c r="O19"/>
  <c r="O9"/>
  <c r="E99"/>
  <c r="O90"/>
  <c r="O82"/>
  <c r="G11" i="58"/>
  <c r="V11" s="1"/>
  <c r="O53"/>
  <c r="G94" i="57"/>
  <c r="V94" s="1"/>
  <c r="G86"/>
  <c r="O86" s="1"/>
  <c r="O4"/>
  <c r="V93" i="58"/>
  <c r="G91"/>
  <c r="G75"/>
  <c r="G59"/>
  <c r="O59" s="1"/>
  <c r="G43"/>
  <c r="V43" s="1"/>
  <c r="O29"/>
  <c r="G27"/>
  <c r="E99"/>
  <c r="O81"/>
  <c r="O74"/>
  <c r="O41"/>
  <c r="O17"/>
  <c r="G74" i="57"/>
  <c r="V74" s="1"/>
  <c r="O4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V13" i="57"/>
  <c r="O8" i="56"/>
  <c r="O4"/>
  <c r="O49" i="55"/>
  <c r="V59" i="58"/>
  <c r="O61" i="57"/>
  <c r="O91" i="58"/>
  <c r="V91"/>
  <c r="O75"/>
  <c r="V75"/>
  <c r="O27"/>
  <c r="V27"/>
  <c r="V45" i="57"/>
  <c r="O9"/>
  <c r="O77"/>
  <c r="O2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J84" i="78"/>
  <c r="H51"/>
  <c r="I23"/>
  <c r="G77"/>
  <c r="N33"/>
  <c r="P56"/>
  <c r="J26"/>
  <c r="K95"/>
  <c r="J98"/>
  <c r="G5"/>
  <c r="L29"/>
  <c r="B26"/>
  <c r="L83"/>
  <c r="I83"/>
  <c r="J29"/>
  <c r="B36"/>
  <c r="J83"/>
  <c r="L56"/>
  <c r="K27"/>
  <c r="N59"/>
  <c r="Q18"/>
  <c r="H77"/>
  <c r="I38"/>
  <c r="H85"/>
  <c r="H98"/>
  <c r="O37"/>
  <c r="J41"/>
  <c r="Q70"/>
  <c r="I64"/>
  <c r="H41"/>
  <c r="K41"/>
  <c r="N73"/>
  <c r="H72"/>
  <c r="P95"/>
  <c r="P52"/>
  <c r="O86"/>
  <c r="P51"/>
  <c r="O32"/>
  <c r="N35"/>
  <c r="K40"/>
  <c r="I15"/>
  <c r="Q14"/>
  <c r="L25"/>
  <c r="I61"/>
  <c r="J15"/>
  <c r="O16"/>
  <c r="K88"/>
  <c r="B22"/>
  <c r="P83"/>
  <c r="G30"/>
  <c r="I10"/>
  <c r="O45"/>
  <c r="B59"/>
  <c r="J97"/>
  <c r="K81"/>
  <c r="L17"/>
  <c r="B11"/>
  <c r="N85"/>
  <c r="L81"/>
  <c r="I16"/>
  <c r="O18"/>
  <c r="J56"/>
  <c r="P71"/>
  <c r="J18"/>
  <c r="H4"/>
  <c r="L84"/>
  <c r="O69"/>
  <c r="Q85"/>
  <c r="N70"/>
  <c r="L85"/>
  <c r="Q68"/>
  <c r="B94"/>
  <c r="O70"/>
  <c r="G56"/>
  <c r="O68"/>
  <c r="J46"/>
  <c r="P70"/>
  <c r="I18"/>
  <c r="L79"/>
  <c r="B63"/>
  <c r="I86"/>
  <c r="P65"/>
  <c r="J6"/>
  <c r="J64"/>
  <c r="O13"/>
  <c r="P57"/>
  <c r="L9"/>
  <c r="G71"/>
  <c r="Q10"/>
  <c r="P6"/>
  <c r="J9"/>
  <c r="G76"/>
  <c r="H36"/>
  <c r="Q17"/>
  <c r="G42"/>
  <c r="O40"/>
  <c r="B16"/>
  <c r="P88"/>
  <c r="L16"/>
  <c r="O46"/>
  <c r="I35"/>
  <c r="P15"/>
  <c r="I27"/>
  <c r="P59"/>
  <c r="B24"/>
  <c r="L55"/>
  <c r="J27"/>
  <c r="P26"/>
  <c r="P18"/>
  <c r="P19"/>
  <c r="P32"/>
  <c r="N49"/>
  <c r="I75"/>
  <c r="P36"/>
  <c r="J28"/>
  <c r="P17"/>
  <c r="Q58"/>
  <c r="O30"/>
  <c r="H39"/>
  <c r="B34"/>
  <c r="G82"/>
  <c r="G45"/>
  <c r="J39"/>
  <c r="Q86"/>
  <c r="N41"/>
  <c r="O67"/>
  <c r="O94"/>
  <c r="H23"/>
  <c r="J5"/>
  <c r="B46"/>
  <c r="K91"/>
  <c r="K17"/>
  <c r="O48"/>
  <c r="K79"/>
  <c r="K58"/>
  <c r="P90"/>
  <c r="O29"/>
  <c r="K94"/>
  <c r="I91"/>
  <c r="Q90"/>
  <c r="P28"/>
  <c r="L48"/>
  <c r="N96"/>
  <c r="H81"/>
  <c r="H28"/>
  <c r="H37"/>
  <c r="O47"/>
  <c r="K32"/>
  <c r="N83"/>
  <c r="H55"/>
  <c r="H93"/>
  <c r="L32"/>
  <c r="O83"/>
  <c r="O89"/>
  <c r="H87"/>
  <c r="I32"/>
  <c r="H83"/>
  <c r="P22"/>
  <c r="O50"/>
  <c r="J78"/>
  <c r="Q28"/>
  <c r="O97"/>
  <c r="K46"/>
  <c r="B73"/>
  <c r="P43"/>
  <c r="K73"/>
  <c r="I49"/>
  <c r="N14"/>
  <c r="N32"/>
  <c r="N67"/>
  <c r="K49"/>
  <c r="P16"/>
  <c r="B7"/>
  <c r="B71"/>
  <c r="H17"/>
  <c r="O53"/>
  <c r="Q72"/>
  <c r="L7"/>
  <c r="G51"/>
  <c r="J10"/>
  <c r="Q84"/>
  <c r="P7"/>
  <c r="O56"/>
  <c r="K13"/>
  <c r="O33"/>
  <c r="P89"/>
  <c r="O57"/>
  <c r="L10"/>
  <c r="O80"/>
  <c r="B79"/>
  <c r="J58"/>
  <c r="K61"/>
  <c r="N93"/>
  <c r="I13"/>
  <c r="P98"/>
  <c r="B55"/>
  <c r="H11"/>
  <c r="O23"/>
  <c r="K89"/>
  <c r="P3"/>
  <c r="J19"/>
  <c r="B43"/>
  <c r="J34"/>
  <c r="Q73"/>
  <c r="H88"/>
  <c r="I54"/>
  <c r="K28"/>
  <c r="N61"/>
  <c r="Q96"/>
  <c r="O93"/>
  <c r="L43"/>
  <c r="N87"/>
  <c r="H50"/>
  <c r="I93"/>
  <c r="B37"/>
  <c r="G58"/>
  <c r="L6"/>
  <c r="J36"/>
  <c r="L47"/>
  <c r="G98"/>
  <c r="B86"/>
  <c r="Q65"/>
  <c r="N64"/>
  <c r="N30"/>
  <c r="L34"/>
  <c r="K92"/>
  <c r="O9"/>
  <c r="P39"/>
  <c r="N43"/>
  <c r="L22"/>
  <c r="N47"/>
  <c r="J16"/>
  <c r="Q80"/>
  <c r="O17"/>
  <c r="G25"/>
  <c r="O95"/>
  <c r="B60"/>
  <c r="N71"/>
  <c r="H10"/>
  <c r="K42"/>
  <c r="G69"/>
  <c r="L60"/>
  <c r="I60"/>
  <c r="B25"/>
  <c r="B72"/>
  <c r="L96"/>
  <c r="L97"/>
  <c r="N82"/>
  <c r="K71"/>
  <c r="J53"/>
  <c r="B31"/>
  <c r="K54"/>
  <c r="N57"/>
  <c r="P9"/>
  <c r="G31"/>
  <c r="G57"/>
  <c r="H53"/>
  <c r="E1"/>
  <c r="G32"/>
  <c r="I19"/>
  <c r="K31"/>
  <c r="N39"/>
  <c r="H38"/>
  <c r="G17"/>
  <c r="I14"/>
  <c r="B82"/>
  <c r="B70"/>
  <c r="K98"/>
  <c r="O22"/>
  <c r="L87"/>
  <c r="P33"/>
  <c r="Q24"/>
  <c r="L39"/>
  <c r="J33"/>
  <c r="N44"/>
  <c r="I24"/>
  <c r="N40"/>
  <c r="Q60"/>
  <c r="P66"/>
  <c r="P72"/>
  <c r="P47"/>
  <c r="O60"/>
  <c r="L71"/>
  <c r="Q98"/>
  <c r="I6"/>
  <c r="O96"/>
  <c r="H24"/>
  <c r="I5"/>
  <c r="K37"/>
  <c r="O21"/>
  <c r="G36"/>
  <c r="N48"/>
  <c r="K66"/>
  <c r="P96"/>
  <c r="Q22"/>
  <c r="Q7"/>
  <c r="K7"/>
  <c r="I11"/>
  <c r="H59"/>
  <c r="H26"/>
  <c r="Q52"/>
  <c r="K11"/>
  <c r="G16"/>
  <c r="H25"/>
  <c r="L45"/>
  <c r="Q69"/>
  <c r="Q56"/>
  <c r="H2"/>
  <c r="I21"/>
  <c r="I76"/>
  <c r="K30"/>
  <c r="O59"/>
  <c r="I51"/>
  <c r="O8"/>
  <c r="L30"/>
  <c r="O28"/>
  <c r="B3"/>
  <c r="N5"/>
  <c r="J47"/>
  <c r="B6"/>
  <c r="N77"/>
  <c r="I59"/>
  <c r="N16"/>
  <c r="N95"/>
  <c r="I89"/>
  <c r="K59"/>
  <c r="B28"/>
  <c r="L67"/>
  <c r="B23"/>
  <c r="H65"/>
  <c r="N27"/>
  <c r="N37"/>
  <c r="O87"/>
  <c r="P60"/>
  <c r="O64"/>
  <c r="B30"/>
  <c r="N97"/>
  <c r="D1"/>
  <c r="L86"/>
  <c r="O58"/>
  <c r="H43"/>
  <c r="C1"/>
  <c r="L3"/>
  <c r="O54"/>
  <c r="G53"/>
  <c r="F1"/>
  <c r="H31"/>
  <c r="P13"/>
  <c r="H80"/>
  <c r="K48"/>
  <c r="O25"/>
  <c r="O43"/>
  <c r="K6"/>
  <c r="J13"/>
  <c r="P75"/>
  <c r="N72"/>
  <c r="K75"/>
  <c r="K12"/>
  <c r="P44"/>
  <c r="O72"/>
  <c r="P55"/>
  <c r="L13"/>
  <c r="Q44"/>
  <c r="N28"/>
  <c r="O62"/>
  <c r="B12"/>
  <c r="N90"/>
  <c r="Q29"/>
  <c r="K86"/>
  <c r="P21"/>
  <c r="L88"/>
  <c r="Q71"/>
  <c r="I20"/>
  <c r="Q21"/>
  <c r="G37"/>
  <c r="P48"/>
  <c r="J14"/>
  <c r="N21"/>
  <c r="H35"/>
  <c r="Q48"/>
  <c r="I68"/>
  <c r="L64"/>
  <c r="H82"/>
  <c r="O75"/>
  <c r="K47"/>
  <c r="L21"/>
  <c r="I43"/>
  <c r="J57"/>
  <c r="I36"/>
  <c r="O79"/>
  <c r="G8"/>
  <c r="G59"/>
  <c r="L40"/>
  <c r="J87"/>
  <c r="H12"/>
  <c r="H15"/>
  <c r="J68"/>
  <c r="H97"/>
  <c r="N63"/>
  <c r="B76"/>
  <c r="I7"/>
  <c r="N58"/>
  <c r="B53"/>
  <c r="G91"/>
  <c r="J79"/>
  <c r="B96"/>
  <c r="O61"/>
  <c r="H42"/>
  <c r="N46"/>
  <c r="B95"/>
  <c r="K90"/>
  <c r="Q91"/>
  <c r="J86"/>
  <c r="G80"/>
  <c r="O6"/>
  <c r="N45"/>
  <c r="P97"/>
  <c r="P20"/>
  <c r="I3"/>
  <c r="I9"/>
  <c r="H46"/>
  <c r="Q20"/>
  <c r="G35"/>
  <c r="N91"/>
  <c r="G79"/>
  <c r="N20"/>
  <c r="H57"/>
  <c r="P78"/>
  <c r="G47"/>
  <c r="Q43"/>
  <c r="N3"/>
  <c r="H54"/>
  <c r="H19"/>
  <c r="B81"/>
  <c r="K85"/>
  <c r="G52"/>
  <c r="H16"/>
  <c r="P63"/>
  <c r="B61"/>
  <c r="G54"/>
  <c r="O92"/>
  <c r="L8"/>
  <c r="B33"/>
  <c r="B15"/>
  <c r="G22"/>
  <c r="O84"/>
  <c r="J94"/>
  <c r="L58"/>
  <c r="H96"/>
  <c r="G13"/>
  <c r="K65"/>
  <c r="Q32"/>
  <c r="H6"/>
  <c r="B4"/>
  <c r="O78"/>
  <c r="L19"/>
  <c r="H60"/>
  <c r="N56"/>
  <c r="J32"/>
  <c r="Q37"/>
  <c r="Q54"/>
  <c r="Q67"/>
  <c r="N17"/>
  <c r="H95"/>
  <c r="L15"/>
  <c r="K44"/>
  <c r="P94"/>
  <c r="Q23"/>
  <c r="B83"/>
  <c r="I48"/>
  <c r="B20"/>
  <c r="P5"/>
  <c r="N4"/>
  <c r="P4"/>
  <c r="N7"/>
  <c r="K33"/>
  <c r="L33"/>
  <c r="I33"/>
  <c r="L44"/>
  <c r="Q75"/>
  <c r="J92"/>
  <c r="I62"/>
  <c r="B62"/>
  <c r="G3"/>
  <c r="N18"/>
  <c r="J37"/>
  <c r="B56"/>
  <c r="B84"/>
  <c r="I84"/>
  <c r="I73"/>
  <c r="Q40"/>
  <c r="K80"/>
  <c r="L80"/>
  <c r="H7"/>
  <c r="G64"/>
  <c r="B29"/>
  <c r="B35"/>
  <c r="Q95"/>
  <c r="I71"/>
  <c r="L49"/>
  <c r="G27"/>
  <c r="H30"/>
  <c r="B97"/>
  <c r="J59"/>
  <c r="O82"/>
  <c r="H73"/>
  <c r="B44"/>
  <c r="N76"/>
  <c r="K45"/>
  <c r="L72"/>
  <c r="J74"/>
  <c r="N62"/>
  <c r="B58"/>
  <c r="G67"/>
  <c r="Q78"/>
  <c r="Q94"/>
  <c r="Q79"/>
  <c r="Q87"/>
  <c r="H27"/>
  <c r="Q61"/>
  <c r="I37"/>
  <c r="J91"/>
  <c r="Q26"/>
  <c r="I58"/>
  <c r="O24"/>
  <c r="J60"/>
  <c r="K25"/>
  <c r="B10"/>
  <c r="Q97"/>
  <c r="Q34"/>
  <c r="G74"/>
  <c r="O42"/>
  <c r="N84"/>
  <c r="G43"/>
  <c r="P62"/>
  <c r="O52"/>
  <c r="I92"/>
  <c r="K26"/>
  <c r="Q64"/>
  <c r="P82"/>
  <c r="I67"/>
  <c r="Q35"/>
  <c r="N75"/>
  <c r="L54"/>
  <c r="Q30"/>
  <c r="I55"/>
  <c r="O65"/>
  <c r="J7"/>
  <c r="N22"/>
  <c r="L36"/>
  <c r="G65"/>
  <c r="P84"/>
  <c r="L82"/>
  <c r="N50"/>
  <c r="N81"/>
  <c r="B39"/>
  <c r="J67"/>
  <c r="I87"/>
  <c r="G9"/>
  <c r="K21"/>
  <c r="H40"/>
  <c r="P27"/>
  <c r="N66"/>
  <c r="P14"/>
  <c r="G2"/>
  <c r="J21"/>
  <c r="P64"/>
  <c r="H61"/>
  <c r="B9"/>
  <c r="L20"/>
  <c r="P45"/>
  <c r="O88"/>
  <c r="B75"/>
  <c r="B18"/>
  <c r="L35"/>
  <c r="I4"/>
  <c r="B13"/>
  <c r="K55"/>
  <c r="I50"/>
  <c r="J35"/>
  <c r="I47"/>
  <c r="I44"/>
  <c r="L62"/>
  <c r="N9"/>
  <c r="N23"/>
  <c r="B2"/>
  <c r="G78"/>
  <c r="J77"/>
  <c r="N6"/>
  <c r="N78"/>
  <c r="G84"/>
  <c r="P85"/>
  <c r="B65"/>
  <c r="H33"/>
  <c r="H84"/>
  <c r="I88"/>
  <c r="J96"/>
  <c r="G34"/>
  <c r="Q81"/>
  <c r="Q3"/>
  <c r="I77"/>
  <c r="H70"/>
  <c r="O81"/>
  <c r="P67"/>
  <c r="H22"/>
  <c r="G72"/>
  <c r="L53"/>
  <c r="O20"/>
  <c r="G87"/>
  <c r="H92"/>
  <c r="P74"/>
  <c r="J38"/>
  <c r="N36"/>
  <c r="H94"/>
  <c r="Q9"/>
  <c r="G18"/>
  <c r="G39"/>
  <c r="L94"/>
  <c r="G48"/>
  <c r="G94"/>
  <c r="G24"/>
  <c r="G33"/>
  <c r="G81"/>
  <c r="Q57"/>
  <c r="Q41"/>
  <c r="H69"/>
  <c r="G73"/>
  <c r="K3"/>
  <c r="B98"/>
  <c r="G70"/>
  <c r="Q62"/>
  <c r="L46"/>
  <c r="I29"/>
  <c r="H90"/>
  <c r="N65"/>
  <c r="P87"/>
  <c r="H68"/>
  <c r="K19"/>
  <c r="K87"/>
  <c r="G40"/>
  <c r="G89"/>
  <c r="I34"/>
  <c r="K76"/>
  <c r="L92"/>
  <c r="J55"/>
  <c r="I8"/>
  <c r="L74"/>
  <c r="J42"/>
  <c r="N15"/>
  <c r="G66"/>
  <c r="K8"/>
  <c r="Q13"/>
  <c r="H20"/>
  <c r="I53"/>
  <c r="L52"/>
  <c r="H45"/>
  <c r="P41"/>
  <c r="Q5"/>
  <c r="I63"/>
  <c r="P73"/>
  <c r="I80"/>
  <c r="I42"/>
  <c r="Q15"/>
  <c r="K4"/>
  <c r="J80"/>
  <c r="G75"/>
  <c r="O15"/>
  <c r="J11"/>
  <c r="K78"/>
  <c r="Q66"/>
  <c r="Q47"/>
  <c r="I97"/>
  <c r="L78"/>
  <c r="H67"/>
  <c r="Q36"/>
  <c r="I52"/>
  <c r="B41"/>
  <c r="G12"/>
  <c r="B51"/>
  <c r="Q88"/>
  <c r="P24"/>
  <c r="H64"/>
  <c r="B68"/>
  <c r="G19"/>
  <c r="Q63"/>
  <c r="O4"/>
  <c r="P30"/>
  <c r="N54"/>
  <c r="P61"/>
  <c r="J25"/>
  <c r="J65"/>
  <c r="J71"/>
  <c r="I94"/>
  <c r="J62"/>
  <c r="K93"/>
  <c r="J3"/>
  <c r="N13"/>
  <c r="L63"/>
  <c r="I96"/>
  <c r="O14"/>
  <c r="N88"/>
  <c r="P80"/>
  <c r="G86"/>
  <c r="H86"/>
  <c r="H89"/>
  <c r="G90"/>
  <c r="Q16"/>
  <c r="B27"/>
  <c r="N38"/>
  <c r="Q76"/>
  <c r="J23"/>
  <c r="G7"/>
  <c r="I78"/>
  <c r="G55"/>
  <c r="G60"/>
  <c r="N11"/>
  <c r="O11"/>
  <c r="B45"/>
  <c r="B54"/>
  <c r="B92"/>
  <c r="L95"/>
  <c r="L98"/>
  <c r="H3"/>
  <c r="G85"/>
  <c r="N53"/>
  <c r="J44"/>
  <c r="H71"/>
  <c r="Q27"/>
  <c r="O27"/>
  <c r="O19"/>
  <c r="O36"/>
  <c r="P37"/>
  <c r="P34"/>
  <c r="P58"/>
  <c r="B93"/>
  <c r="O85"/>
  <c r="O34"/>
  <c r="H52"/>
  <c r="B66"/>
  <c r="H47"/>
  <c r="B32"/>
  <c r="P11"/>
  <c r="Q11"/>
  <c r="O77"/>
  <c r="H5"/>
  <c r="N79"/>
  <c r="J45"/>
  <c r="K83"/>
  <c r="N29"/>
  <c r="I95"/>
  <c r="I74"/>
  <c r="B38"/>
  <c r="L59"/>
  <c r="G20"/>
  <c r="I46"/>
  <c r="I79"/>
  <c r="K57"/>
  <c r="G88"/>
  <c r="Q59"/>
  <c r="K68"/>
  <c r="J4"/>
  <c r="N34"/>
  <c r="J82"/>
  <c r="B21"/>
  <c r="I30"/>
  <c r="L65"/>
  <c r="G49"/>
  <c r="H66"/>
  <c r="L75"/>
  <c r="L38"/>
  <c r="Q38"/>
  <c r="G26"/>
  <c r="K96"/>
  <c r="K62"/>
  <c r="I69"/>
  <c r="O76"/>
  <c r="P40"/>
  <c r="J95"/>
  <c r="J8"/>
  <c r="N98"/>
  <c r="I41"/>
  <c r="K9"/>
  <c r="Q6"/>
  <c r="P91"/>
  <c r="G38"/>
  <c r="P76"/>
  <c r="L77"/>
  <c r="N55"/>
  <c r="P77"/>
  <c r="G97"/>
  <c r="H49"/>
  <c r="I39"/>
  <c r="L37"/>
  <c r="H58"/>
  <c r="K72"/>
  <c r="Q74"/>
  <c r="J89"/>
  <c r="H9"/>
  <c r="J90"/>
  <c r="G96"/>
  <c r="L31"/>
  <c r="Q89"/>
  <c r="P23"/>
  <c r="P86"/>
  <c r="K36"/>
  <c r="O38"/>
  <c r="J88"/>
  <c r="L4"/>
  <c r="Q46"/>
  <c r="B8"/>
  <c r="N26"/>
  <c r="Q51"/>
  <c r="L89"/>
  <c r="Q55"/>
  <c r="O10"/>
  <c r="I70"/>
  <c r="O12"/>
  <c r="J31"/>
  <c r="H32"/>
  <c r="O90"/>
  <c r="Q39"/>
  <c r="K20"/>
  <c r="B47"/>
  <c r="H75"/>
  <c r="N31"/>
  <c r="O31"/>
  <c r="K64"/>
  <c r="L5"/>
  <c r="I22"/>
  <c r="J22"/>
  <c r="K22"/>
  <c r="Q31"/>
  <c r="L23"/>
  <c r="B49"/>
  <c r="L28"/>
  <c r="O39"/>
  <c r="I25"/>
  <c r="K63"/>
  <c r="J75"/>
  <c r="P93"/>
  <c r="H76"/>
  <c r="J81"/>
  <c r="N24"/>
  <c r="Q12"/>
  <c r="B89"/>
  <c r="J49"/>
  <c r="B5"/>
  <c r="H91"/>
  <c r="B80"/>
  <c r="O66"/>
  <c r="H21"/>
  <c r="P69"/>
  <c r="Q53"/>
  <c r="K39"/>
  <c r="Q25"/>
  <c r="N19"/>
  <c r="N52"/>
  <c r="O51"/>
  <c r="K29"/>
  <c r="O3"/>
  <c r="H56"/>
  <c r="I31"/>
  <c r="Q4"/>
  <c r="O35"/>
  <c r="B57"/>
  <c r="J50"/>
  <c r="G10"/>
  <c r="G83"/>
  <c r="O26"/>
  <c r="J52"/>
  <c r="G28"/>
  <c r="P25"/>
  <c r="K51"/>
  <c r="G62"/>
  <c r="Q77"/>
  <c r="J76"/>
  <c r="J51"/>
  <c r="K84"/>
  <c r="G95"/>
  <c r="L18"/>
  <c r="H74"/>
  <c r="O41"/>
  <c r="I90"/>
  <c r="G44"/>
  <c r="G6"/>
  <c r="Q8"/>
  <c r="G92"/>
  <c r="N89"/>
  <c r="L91"/>
  <c r="L57"/>
  <c r="P79"/>
  <c r="K38"/>
  <c r="O55"/>
  <c r="I40"/>
  <c r="I85"/>
  <c r="L27"/>
  <c r="K77"/>
  <c r="B69"/>
  <c r="I82"/>
  <c r="J30"/>
  <c r="J63"/>
  <c r="K35"/>
  <c r="N8"/>
  <c r="L76"/>
  <c r="B67"/>
  <c r="J40"/>
  <c r="J70"/>
  <c r="N60"/>
  <c r="G93"/>
  <c r="L93"/>
  <c r="B64"/>
  <c r="P38"/>
  <c r="N69"/>
  <c r="N94"/>
  <c r="H78"/>
  <c r="B17"/>
  <c r="O5"/>
  <c r="G50"/>
  <c r="N80"/>
  <c r="K43"/>
  <c r="K10"/>
  <c r="O73"/>
  <c r="K15"/>
  <c r="P49"/>
  <c r="Q49"/>
  <c r="I56"/>
  <c r="I66"/>
  <c r="J69"/>
  <c r="K69"/>
  <c r="L68"/>
  <c r="N68"/>
  <c r="P68"/>
  <c r="H29"/>
  <c r="L41"/>
  <c r="P92"/>
  <c r="Q92"/>
  <c r="N92"/>
  <c r="L24"/>
  <c r="G29"/>
  <c r="O44"/>
  <c r="O49"/>
  <c r="Q45"/>
  <c r="K67"/>
  <c r="H79"/>
  <c r="G15"/>
  <c r="G21"/>
  <c r="J85"/>
  <c r="J72"/>
  <c r="L51"/>
  <c r="L11"/>
  <c r="N42"/>
  <c r="I57"/>
  <c r="K53"/>
  <c r="H62"/>
  <c r="K70"/>
  <c r="B88"/>
  <c r="P46"/>
  <c r="B90"/>
  <c r="L69"/>
  <c r="J66"/>
  <c r="I65"/>
  <c r="O98"/>
  <c r="B85"/>
  <c r="G46"/>
  <c r="I12"/>
  <c r="H14"/>
  <c r="G11"/>
  <c r="K97"/>
  <c r="H18"/>
  <c r="P54"/>
  <c r="N10"/>
  <c r="L12"/>
  <c r="B19"/>
  <c r="K24"/>
  <c r="L50"/>
  <c r="I45"/>
  <c r="K56"/>
  <c r="H48"/>
  <c r="H13"/>
  <c r="J24"/>
  <c r="P53"/>
  <c r="L90"/>
  <c r="Q19"/>
  <c r="B48"/>
  <c r="Q33"/>
  <c r="J48"/>
  <c r="Q82"/>
  <c r="J54"/>
  <c r="K34"/>
  <c r="N25"/>
  <c r="B91"/>
  <c r="J43"/>
  <c r="J12"/>
  <c r="K23"/>
  <c r="L66"/>
  <c r="L14"/>
  <c r="I17"/>
  <c r="J17"/>
  <c r="O71"/>
  <c r="H34"/>
  <c r="G63"/>
  <c r="H63"/>
  <c r="G68"/>
  <c r="I28"/>
  <c r="I26"/>
  <c r="N74"/>
  <c r="G14"/>
  <c r="J61"/>
  <c r="K60"/>
  <c r="L61"/>
  <c r="K14"/>
  <c r="L42"/>
  <c r="G61"/>
  <c r="K18"/>
  <c r="I81"/>
  <c r="J73"/>
  <c r="L73"/>
  <c r="P50"/>
  <c r="Q83"/>
  <c r="B40"/>
  <c r="L70"/>
  <c r="I98"/>
  <c r="N51"/>
  <c r="O91"/>
  <c r="N12"/>
  <c r="P12"/>
  <c r="J93"/>
  <c r="O63"/>
  <c r="B74"/>
  <c r="Q50"/>
  <c r="P81"/>
  <c r="N86"/>
  <c r="P42"/>
  <c r="B78"/>
  <c r="G41"/>
  <c r="K74"/>
  <c r="B50"/>
  <c r="K50"/>
  <c r="K82"/>
  <c r="B52"/>
  <c r="P29"/>
  <c r="P10"/>
  <c r="O7"/>
  <c r="Q93"/>
  <c r="H8"/>
  <c r="O74"/>
  <c r="G23"/>
  <c r="B77"/>
  <c r="G4"/>
  <c r="P31"/>
  <c r="H44"/>
  <c r="K5"/>
  <c r="B14"/>
  <c r="K52"/>
  <c r="J20"/>
  <c r="L26"/>
  <c r="P8"/>
  <c r="Q42"/>
  <c r="B87"/>
  <c r="P35"/>
  <c r="K16"/>
  <c r="I72"/>
  <c r="B42"/>
  <c r="D42" l="1"/>
  <c r="F42"/>
  <c r="C42"/>
  <c r="E42"/>
  <c r="M72"/>
  <c r="F87"/>
  <c r="E87"/>
  <c r="D87"/>
  <c r="C87"/>
  <c r="D14"/>
  <c r="F14"/>
  <c r="C14"/>
  <c r="E14"/>
  <c r="D77"/>
  <c r="F77"/>
  <c r="C77"/>
  <c r="E77"/>
  <c r="E52"/>
  <c r="D52"/>
  <c r="C52"/>
  <c r="F52"/>
  <c r="D50"/>
  <c r="F50"/>
  <c r="E50"/>
  <c r="C50"/>
  <c r="D78"/>
  <c r="C78"/>
  <c r="E78"/>
  <c r="F78"/>
  <c r="R86"/>
  <c r="C74"/>
  <c r="D74"/>
  <c r="F74"/>
  <c r="E74"/>
  <c r="R12"/>
  <c r="R51"/>
  <c r="M98"/>
  <c r="C40"/>
  <c r="F40"/>
  <c r="D40"/>
  <c r="E40"/>
  <c r="M81"/>
  <c r="R74"/>
  <c r="M26"/>
  <c r="M28"/>
  <c r="M17"/>
  <c r="F91"/>
  <c r="E91"/>
  <c r="D91"/>
  <c r="C91"/>
  <c r="R25"/>
  <c r="F48"/>
  <c r="D48"/>
  <c r="E48"/>
  <c r="C48"/>
  <c r="M45"/>
  <c r="C19"/>
  <c r="F19"/>
  <c r="E19"/>
  <c r="D19"/>
  <c r="R10"/>
  <c r="M12"/>
  <c r="F85"/>
  <c r="D85"/>
  <c r="E85"/>
  <c r="C85"/>
  <c r="M65"/>
  <c r="F90"/>
  <c r="D90"/>
  <c r="C90"/>
  <c r="E90"/>
  <c r="F88"/>
  <c r="E88"/>
  <c r="D88"/>
  <c r="C88"/>
  <c r="M57"/>
  <c r="R42"/>
  <c r="R92"/>
  <c r="R68"/>
  <c r="M66"/>
  <c r="M56"/>
  <c r="R80"/>
  <c r="E17"/>
  <c r="F17"/>
  <c r="C17"/>
  <c r="D17"/>
  <c r="R94"/>
  <c r="R69"/>
  <c r="D64"/>
  <c r="E64"/>
  <c r="F64"/>
  <c r="C64"/>
  <c r="R60"/>
  <c r="C67"/>
  <c r="E67"/>
  <c r="F67"/>
  <c r="D67"/>
  <c r="R8"/>
  <c r="M82"/>
  <c r="E69"/>
  <c r="F69"/>
  <c r="D69"/>
  <c r="C69"/>
  <c r="M85"/>
  <c r="M40"/>
  <c r="R89"/>
  <c r="M90"/>
  <c r="E57"/>
  <c r="D57"/>
  <c r="F57"/>
  <c r="C57"/>
  <c r="M31"/>
  <c r="O99"/>
  <c r="R52"/>
  <c r="R19"/>
  <c r="F80"/>
  <c r="C80"/>
  <c r="D80"/>
  <c r="E80"/>
  <c r="C5"/>
  <c r="D5"/>
  <c r="F5"/>
  <c r="E5"/>
  <c r="E89"/>
  <c r="C89"/>
  <c r="D89"/>
  <c r="F89"/>
  <c r="R24"/>
  <c r="M25"/>
  <c r="C49"/>
  <c r="E49"/>
  <c r="D49"/>
  <c r="F49"/>
  <c r="M22"/>
  <c r="R31"/>
  <c r="D47"/>
  <c r="F47"/>
  <c r="E47"/>
  <c r="C47"/>
  <c r="M70"/>
  <c r="R26"/>
  <c r="D8"/>
  <c r="C8"/>
  <c r="F8"/>
  <c r="E8"/>
  <c r="M39"/>
  <c r="R55"/>
  <c r="M41"/>
  <c r="R98"/>
  <c r="M69"/>
  <c r="M30"/>
  <c r="C21"/>
  <c r="D21"/>
  <c r="E21"/>
  <c r="F21"/>
  <c r="R34"/>
  <c r="M79"/>
  <c r="M46"/>
  <c r="F38"/>
  <c r="C38"/>
  <c r="D38"/>
  <c r="E38"/>
  <c r="M74"/>
  <c r="M95"/>
  <c r="R29"/>
  <c r="R79"/>
  <c r="C32"/>
  <c r="F32"/>
  <c r="E32"/>
  <c r="D32"/>
  <c r="E66"/>
  <c r="C66"/>
  <c r="D66"/>
  <c r="F66"/>
  <c r="D93"/>
  <c r="F93"/>
  <c r="E93"/>
  <c r="C93"/>
  <c r="R53"/>
  <c r="H99"/>
  <c r="F92"/>
  <c r="D92"/>
  <c r="C92"/>
  <c r="E92"/>
  <c r="C54"/>
  <c r="D54"/>
  <c r="E54"/>
  <c r="F54"/>
  <c r="C45"/>
  <c r="F45"/>
  <c r="E45"/>
  <c r="D45"/>
  <c r="R11"/>
  <c r="M78"/>
  <c r="R38"/>
  <c r="C27"/>
  <c r="F27"/>
  <c r="E27"/>
  <c r="D27"/>
  <c r="R88"/>
  <c r="M96"/>
  <c r="R13"/>
  <c r="J99"/>
  <c r="M94"/>
  <c r="R54"/>
  <c r="D68"/>
  <c r="F68"/>
  <c r="E68"/>
  <c r="C68"/>
  <c r="E51"/>
  <c r="F51"/>
  <c r="D51"/>
  <c r="C51"/>
  <c r="E41"/>
  <c r="F41"/>
  <c r="D41"/>
  <c r="C41"/>
  <c r="M52"/>
  <c r="M97"/>
  <c r="M42"/>
  <c r="M80"/>
  <c r="M63"/>
  <c r="M53"/>
  <c r="R15"/>
  <c r="M8"/>
  <c r="M34"/>
  <c r="R65"/>
  <c r="M29"/>
  <c r="C98"/>
  <c r="F98"/>
  <c r="E98"/>
  <c r="D98"/>
  <c r="K99"/>
  <c r="R36"/>
  <c r="M77"/>
  <c r="Q99"/>
  <c r="M88"/>
  <c r="D65"/>
  <c r="E65"/>
  <c r="C65"/>
  <c r="F65"/>
  <c r="R78"/>
  <c r="R6"/>
  <c r="R23"/>
  <c r="R9"/>
  <c r="M44"/>
  <c r="M47"/>
  <c r="M50"/>
  <c r="D13"/>
  <c r="E13"/>
  <c r="C13"/>
  <c r="F13"/>
  <c r="M4"/>
  <c r="C18"/>
  <c r="D18"/>
  <c r="F18"/>
  <c r="E18"/>
  <c r="F75"/>
  <c r="C75"/>
  <c r="D75"/>
  <c r="E75"/>
  <c r="F9"/>
  <c r="D9"/>
  <c r="E9"/>
  <c r="C9"/>
  <c r="R66"/>
  <c r="M87"/>
  <c r="F39"/>
  <c r="C39"/>
  <c r="D39"/>
  <c r="E39"/>
  <c r="R81"/>
  <c r="R50"/>
  <c r="R22"/>
  <c r="M55"/>
  <c r="R75"/>
  <c r="M67"/>
  <c r="M92"/>
  <c r="R84"/>
  <c r="C10"/>
  <c r="D10"/>
  <c r="F10"/>
  <c r="E10"/>
  <c r="M58"/>
  <c r="M37"/>
  <c r="D58"/>
  <c r="C58"/>
  <c r="F58"/>
  <c r="E58"/>
  <c r="R62"/>
  <c r="R76"/>
  <c r="E44"/>
  <c r="C44"/>
  <c r="D44"/>
  <c r="F44"/>
  <c r="C97"/>
  <c r="D97"/>
  <c r="F97"/>
  <c r="E97"/>
  <c r="M71"/>
  <c r="D35"/>
  <c r="F35"/>
  <c r="C35"/>
  <c r="E35"/>
  <c r="E29"/>
  <c r="D29"/>
  <c r="F29"/>
  <c r="C29"/>
  <c r="M73"/>
  <c r="M84"/>
  <c r="F84"/>
  <c r="D84"/>
  <c r="C84"/>
  <c r="E84"/>
  <c r="F56"/>
  <c r="D56"/>
  <c r="E56"/>
  <c r="C56"/>
  <c r="R18"/>
  <c r="G99"/>
  <c r="E62"/>
  <c r="F62"/>
  <c r="C62"/>
  <c r="D62"/>
  <c r="M62"/>
  <c r="M33"/>
  <c r="R7"/>
  <c r="R4"/>
  <c r="F20"/>
  <c r="D20"/>
  <c r="C20"/>
  <c r="E20"/>
  <c r="M48"/>
  <c r="D83"/>
  <c r="E83"/>
  <c r="C83"/>
  <c r="F83"/>
  <c r="R17"/>
  <c r="R56"/>
  <c r="F4"/>
  <c r="C4"/>
  <c r="D4"/>
  <c r="E4"/>
  <c r="E99" s="1"/>
  <c r="C15"/>
  <c r="D15"/>
  <c r="E15"/>
  <c r="F15"/>
  <c r="D33"/>
  <c r="F33"/>
  <c r="C33"/>
  <c r="E33"/>
  <c r="F61"/>
  <c r="E61"/>
  <c r="D61"/>
  <c r="C61"/>
  <c r="D81"/>
  <c r="E81"/>
  <c r="C81"/>
  <c r="F81"/>
  <c r="R3"/>
  <c r="R99" s="1"/>
  <c r="N99"/>
  <c r="R20"/>
  <c r="R91"/>
  <c r="M9"/>
  <c r="M3"/>
  <c r="I99"/>
  <c r="R45"/>
  <c r="E95"/>
  <c r="F95"/>
  <c r="C95"/>
  <c r="D95"/>
  <c r="R46"/>
  <c r="E96"/>
  <c r="D96"/>
  <c r="C96"/>
  <c r="F96"/>
  <c r="C53"/>
  <c r="D53"/>
  <c r="E53"/>
  <c r="F53"/>
  <c r="R58"/>
  <c r="M7"/>
  <c r="C76"/>
  <c r="F76"/>
  <c r="D76"/>
  <c r="E76"/>
  <c r="R63"/>
  <c r="M36"/>
  <c r="M43"/>
  <c r="M68"/>
  <c r="R21"/>
  <c r="M20"/>
  <c r="R90"/>
  <c r="D12"/>
  <c r="C12"/>
  <c r="E12"/>
  <c r="F12"/>
  <c r="R28"/>
  <c r="R72"/>
  <c r="L99"/>
  <c r="R97"/>
  <c r="E30"/>
  <c r="C30"/>
  <c r="F30"/>
  <c r="D30"/>
  <c r="R37"/>
  <c r="R27"/>
  <c r="E23"/>
  <c r="F23"/>
  <c r="C23"/>
  <c r="D23"/>
  <c r="F28"/>
  <c r="D28"/>
  <c r="C28"/>
  <c r="E28"/>
  <c r="M89"/>
  <c r="R95"/>
  <c r="R16"/>
  <c r="M59"/>
  <c r="R77"/>
  <c r="C6"/>
  <c r="F6"/>
  <c r="E6"/>
  <c r="D6"/>
  <c r="R5"/>
  <c r="F3"/>
  <c r="C3"/>
  <c r="B99"/>
  <c r="E3"/>
  <c r="D3"/>
  <c r="M51"/>
  <c r="M76"/>
  <c r="M21"/>
  <c r="M11"/>
  <c r="R48"/>
  <c r="M5"/>
  <c r="M6"/>
  <c r="R40"/>
  <c r="M24"/>
  <c r="R44"/>
  <c r="E70"/>
  <c r="C70"/>
  <c r="F70"/>
  <c r="D70"/>
  <c r="E82"/>
  <c r="C82"/>
  <c r="F82"/>
  <c r="D82"/>
  <c r="M14"/>
  <c r="R39"/>
  <c r="M19"/>
  <c r="R57"/>
  <c r="D31"/>
  <c r="E31"/>
  <c r="C31"/>
  <c r="F31"/>
  <c r="R82"/>
  <c r="C72"/>
  <c r="F72"/>
  <c r="D72"/>
  <c r="E72"/>
  <c r="F25"/>
  <c r="D25"/>
  <c r="E25"/>
  <c r="C25"/>
  <c r="M60"/>
  <c r="R71"/>
  <c r="E60"/>
  <c r="D60"/>
  <c r="C60"/>
  <c r="F60"/>
  <c r="R47"/>
  <c r="R43"/>
  <c r="R30"/>
  <c r="R64"/>
  <c r="F86"/>
  <c r="C86"/>
  <c r="E86"/>
  <c r="D86"/>
  <c r="E37"/>
  <c r="F37"/>
  <c r="D37"/>
  <c r="C37"/>
  <c r="M93"/>
  <c r="R87"/>
  <c r="R61"/>
  <c r="M54"/>
  <c r="D43"/>
  <c r="E43"/>
  <c r="F43"/>
  <c r="C43"/>
  <c r="P99"/>
  <c r="D55"/>
  <c r="C55"/>
  <c r="E55"/>
  <c r="F55"/>
  <c r="M13"/>
  <c r="R93"/>
  <c r="F79"/>
  <c r="D79"/>
  <c r="E79"/>
  <c r="C79"/>
  <c r="C71"/>
  <c r="D71"/>
  <c r="F71"/>
  <c r="E71"/>
  <c r="D7"/>
  <c r="E7"/>
  <c r="F7"/>
  <c r="C7"/>
  <c r="R67"/>
  <c r="R32"/>
  <c r="R14"/>
  <c r="M49"/>
  <c r="C73"/>
  <c r="F73"/>
  <c r="E73"/>
  <c r="D73"/>
  <c r="M32"/>
  <c r="R83"/>
  <c r="R96"/>
  <c r="M91"/>
  <c r="E46"/>
  <c r="F46"/>
  <c r="D46"/>
  <c r="C46"/>
  <c r="R41"/>
  <c r="E34"/>
  <c r="F34"/>
  <c r="D34"/>
  <c r="C34"/>
  <c r="M75"/>
  <c r="R49"/>
  <c r="D24"/>
  <c r="E24"/>
  <c r="F24"/>
  <c r="C24"/>
  <c r="M27"/>
  <c r="M35"/>
  <c r="F16"/>
  <c r="C16"/>
  <c r="D16"/>
  <c r="E16"/>
  <c r="M86"/>
  <c r="D63"/>
  <c r="C63"/>
  <c r="F63"/>
  <c r="E63"/>
  <c r="M18"/>
  <c r="F94"/>
  <c r="E94"/>
  <c r="C94"/>
  <c r="D94"/>
  <c r="R70"/>
  <c r="M16"/>
  <c r="R85"/>
  <c r="F11"/>
  <c r="C11"/>
  <c r="E11"/>
  <c r="D11"/>
  <c r="C59"/>
  <c r="D59"/>
  <c r="E59"/>
  <c r="F59"/>
  <c r="M10"/>
  <c r="D22"/>
  <c r="C22"/>
  <c r="E22"/>
  <c r="F22"/>
  <c r="M61"/>
  <c r="M15"/>
  <c r="R35"/>
  <c r="R73"/>
  <c r="M64"/>
  <c r="M38"/>
  <c r="R59"/>
  <c r="E36"/>
  <c r="D36"/>
  <c r="F36"/>
  <c r="C36"/>
  <c r="M83"/>
  <c r="C26"/>
  <c r="E26"/>
  <c r="F26"/>
  <c r="D26"/>
  <c r="R33"/>
  <c r="M23"/>
  <c r="T15" i="73"/>
  <c r="Q16"/>
  <c r="D16" i="26" s="1"/>
  <c r="P16" i="73"/>
  <c r="D16" i="24" s="1"/>
  <c r="R16" i="73"/>
  <c r="D16" i="29" s="1"/>
  <c r="S16" i="73"/>
  <c r="D16" i="28" s="1"/>
  <c r="K14" i="65"/>
  <c r="C99" i="78" l="1"/>
  <c r="D99"/>
  <c r="F99"/>
  <c r="M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DI42" s="1"/>
  <c r="E42" i="40" s="1"/>
  <c r="BF42" i="54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H97" s="1"/>
  <c r="D97" i="40" s="1"/>
  <c r="DI5" i="54"/>
  <c r="E5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I16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29"/>
  <c r="CW46"/>
  <c r="CW48"/>
  <c r="CW38"/>
  <c r="CP44"/>
  <c r="CP35"/>
  <c r="CI15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C67"/>
  <c r="AC7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63"/>
  <c r="AD67"/>
  <c r="AD71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<sst xmlns="http://schemas.openxmlformats.org/spreadsheetml/2006/main" count="8875" uniqueCount="550">
  <si>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</si>
  <si>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</si>
  <si>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</si>
  <si>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</si>
  <si>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</si>
  <si>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</si>
  <si>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</si>
  <si>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</si>
  <si>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</si>
  <si>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</si>
  <si>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</si>
  <si>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</si>
  <si>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</si>
  <si>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</si>
  <si>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</si>
  <si>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</si>
  <si>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</si>
  <si>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</si>
  <si>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</si>
  <si>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</si>
  <si>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</si>
  <si>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</si>
  <si>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</si>
  <si>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</si>
  <si>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</si>
  <si>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</si>
  <si>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</si>
  <si>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</si>
  <si>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</si>
  <si>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</si>
  <si>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</si>
  <si>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</si>
  <si>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</si>
  <si>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</si>
  <si>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</si>
  <si>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</si>
  <si>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</si>
  <si>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</si>
  <si>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</si>
  <si>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</si>
  <si>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</si>
  <si>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</si>
  <si>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</si>
  <si>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</si>
  <si>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</si>
  <si>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</si>
  <si>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</si>
  <si>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</si>
  <si>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</si>
  <si>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</si>
  <si>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</si>
  <si>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</si>
  <si>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</si>
  <si>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</si>
  <si>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</si>
  <si>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</si>
  <si>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</si>
  <si>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</si>
  <si>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</si>
  <si>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</si>
  <si>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</si>
  <si>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</si>
  <si>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</si>
  <si>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</si>
  <si>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</si>
  <si>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</si>
  <si>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</si>
  <si>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</si>
  <si>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</si>
  <si>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</si>
  <si>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</si>
  <si>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</si>
  <si>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</si>
  <si>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</si>
  <si>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</si>
  <si>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</si>
  <si>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</si>
  <si>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</si>
  <si>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</si>
  <si>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</si>
  <si>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</si>
  <si>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</si>
  <si>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</si>
  <si>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</si>
  <si>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</si>
  <si>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</si>
  <si>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</si>
  <si>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</si>
  <si>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</si>
  <si>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</si>
  <si>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</si>
  <si>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</si>
  <si>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</si>
  <si>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</si>
  <si>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</si>
  <si>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</si>
  <si>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</si>
  <si>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</si>
  <si>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</si>
  <si>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</si>
  <si>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</si>
  <si>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</si>
  <si>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</si>
  <si>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</si>
  <si>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</si>
  <si>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</si>
  <si>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</si>
  <si>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</si>
  <si>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</si>
  <si>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</si>
  <si>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</si>
  <si>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</si>
  <si>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</si>
  <si>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</si>
  <si>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</si>
  <si>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</si>
  <si>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</si>
  <si>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</si>
  <si>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</si>
  <si>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</si>
  <si>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</si>
  <si>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</si>
  <si>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</si>
  <si>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</si>
  <si>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</si>
  <si>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</si>
  <si>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</si>
  <si>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</si>
  <si>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</si>
  <si>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</si>
  <si>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</si>
  <si>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</si>
  <si>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</si>
  <si>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</si>
  <si>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</si>
  <si>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</si>
  <si>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</si>
  <si>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</si>
  <si>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</si>
  <si>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</si>
  <si>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</si>
  <si>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</si>
  <si>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</si>
  <si>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</si>
  <si>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</si>
  <si>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</si>
  <si>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</si>
  <si>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</si>
  <si>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</si>
  <si>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</si>
  <si>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</si>
  <si>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</si>
  <si>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</si>
  <si>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</si>
  <si>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</si>
  <si>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</si>
  <si>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</si>
  <si>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</si>
  <si>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</si>
  <si>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</si>
  <si>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</si>
  <si>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</si>
  <si>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</si>
  <si>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</si>
  <si>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</si>
  <si>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</si>
  <si>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</si>
  <si>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</si>
  <si>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</si>
  <si>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</si>
  <si>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</si>
  <si>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</si>
  <si>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</si>
  <si>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</si>
  <si>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</si>
  <si>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</si>
  <si>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</si>
  <si>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</si>
  <si>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</si>
  <si>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</si>
  <si>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</si>
  <si>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</si>
  <si>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</si>
  <si>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</si>
  <si>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</si>
  <si>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</si>
  <si>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</si>
  <si>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</si>
  <si>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</si>
  <si>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</si>
  <si>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</si>
  <si>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</si>
  <si>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</si>
  <si>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</si>
  <si>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</si>
  <si>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</si>
  <si>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</si>
  <si>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</si>
  <si>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</si>
  <si>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</si>
  <si>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</si>
  <si>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</si>
  <si>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</si>
  <si>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</si>
  <si>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</si>
  <si>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</si>
  <si>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</si>
  <si>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</si>
  <si>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</si>
  <si>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</si>
  <si>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</si>
  <si>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</si>
  <si>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</si>
  <si>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</si>
  <si>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</si>
  <si>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</si>
  <si>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</si>
  <si>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</si>
  <si>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</si>
  <si>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</si>
  <si>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</si>
  <si>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</si>
  <si>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</si>
  <si>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</si>
  <si>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</si>
  <si>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</si>
  <si>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</si>
  <si>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</si>
  <si>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</si>
  <si>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</si>
  <si>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</si>
  <si>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</si>
  <si>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</si>
  <si>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</si>
  <si>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</si>
  <si>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</si>
  <si>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</si>
  <si>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</si>
  <si>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</si>
  <si>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</si>
  <si>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</si>
  <si>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</si>
  <si>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</si>
  <si>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</si>
  <si>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</si>
  <si>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</si>
  <si>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</si>
  <si>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</si>
  <si>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</si>
  <si>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</si>
  <si>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</si>
  <si>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</si>
  <si>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</si>
  <si>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</si>
  <si>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</si>
  <si>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</si>
  <si>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</si>
  <si>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</si>
  <si>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</si>
  <si>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</si>
  <si>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</si>
  <si>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</si>
  <si>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</si>
  <si>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</si>
  <si>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</si>
  <si>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</si>
  <si>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</si>
  <si>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</si>
  <si>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</si>
  <si>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</si>
  <si>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</si>
  <si>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</si>
  <si>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</si>
  <si>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</si>
  <si>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</si>
  <si>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</si>
  <si>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</si>
  <si>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</si>
  <si>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</si>
  <si>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</si>
  <si>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</si>
  <si>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</si>
  <si>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</si>
  <si>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</si>
  <si>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</si>
  <si>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</si>
  <si>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</si>
  <si>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</si>
  <si>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</si>
  <si>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</si>
  <si>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</si>
  <si>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</si>
  <si>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</si>
  <si>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</si>
  <si>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</si>
  <si>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</si>
  <si>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</si>
  <si>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</si>
  <si>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</si>
  <si>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</si>
  <si>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</si>
  <si>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</si>
  <si>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</si>
  <si>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</si>
  <si>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</si>
  <si>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</si>
  <si>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</si>
  <si>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</si>
  <si>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</si>
  <si>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</si>
  <si>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</si>
  <si>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</si>
  <si>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</si>
  <si>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</si>
  <si>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</si>
  <si>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</si>
  <si>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</si>
  <si>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</si>
  <si>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</si>
  <si>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</si>
  <si>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</si>
  <si>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</si>
  <si>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</si>
  <si>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</si>
  <si>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</si>
  <si>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</si>
  <si>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</si>
  <si>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</si>
  <si>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</si>
  <si>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</si>
  <si>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</si>
  <si>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</si>
  <si>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</si>
  <si>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</si>
  <si>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</si>
  <si>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</si>
  <si>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</si>
  <si>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</si>
  <si>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</si>
  <si>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</si>
  <si>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</si>
  <si>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</si>
  <si>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</si>
  <si>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</si>
  <si>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</si>
  <si>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</si>
  <si>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</si>
  <si>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</si>
  <si>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</si>
  <si>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</si>
  <si>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</si>
  <si>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</si>
  <si>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</si>
  <si>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</si>
  <si>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</si>
  <si>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</si>
  <si>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</si>
  <si>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</si>
  <si>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</si>
  <si>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</si>
  <si>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</si>
  <si>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</si>
  <si>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</si>
  <si>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</si>
  <si>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</si>
  <si>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</si>
  <si>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</si>
  <si>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</si>
  <si>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</si>
  <si>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</si>
  <si>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</si>
  <si>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</si>
  <si>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</si>
  <si>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</si>
  <si>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</si>
  <si>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</si>
  <si>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</si>
  <si>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</si>
  <si>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</si>
  <si>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</si>
  <si>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</si>
  <si>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</si>
  <si>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</si>
  <si>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</si>
  <si>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</si>
  <si>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</si>
  <si>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</si>
  <si>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</si>
  <si>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</si>
  <si>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</si>
  <si>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</si>
  <si>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</si>
  <si>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</si>
  <si>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</si>
  <si>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</si>
  <si>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</si>
  <si>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</si>
  <si>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</si>
  <si>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</si>
  <si>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</si>
  <si>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</si>
  <si>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</si>
  <si>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</si>
  <si>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</si>
  <si>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</si>
  <si>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</si>
  <si>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</si>
  <si>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</si>
  <si>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</si>
  <si>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</si>
  <si>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</si>
  <si>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</si>
  <si>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</si>
  <si>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</si>
  <si>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</si>
  <si>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</si>
  <si>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</si>
  <si>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</si>
  <si>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</si>
  <si>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</si>
  <si>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</si>
  <si>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</si>
  <si>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</si>
  <si>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</si>
  <si>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</si>
  <si>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</si>
  <si>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</si>
  <si>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</si>
  <si>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</si>
  <si>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</si>
  <si>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</si>
  <si>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</si>
  <si>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</si>
  <si>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</si>
  <si>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</si>
  <si>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</si>
  <si>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</si>
  <si>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</si>
  <si>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</si>
  <si>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</si>
  <si>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</si>
  <si>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</si>
  <si>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</si>
  <si>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</si>
  <si>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</si>
  <si>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</si>
  <si>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</si>
  <si>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</si>
  <si>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</si>
  <si>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</si>
  <si>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</si>
  <si>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</si>
  <si>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</si>
  <si>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</si>
  <si>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</si>
  <si>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</si>
  <si>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</si>
  <si>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</si>
  <si>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</si>
  <si>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</si>
  <si>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</si>
  <si>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</si>
  <si>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</si>
  <si>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</si>
  <si>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</si>
  <si>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</si>
  <si>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</si>
  <si>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</si>
  <si>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</si>
  <si>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</si>
  <si>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</si>
  <si>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</si>
  <si>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</si>
  <si>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</si>
  <si>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</si>
  <si>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</si>
  <si>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</si>
  <si>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</si>
  <si>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</si>
  <si>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</si>
  <si>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</si>
  <si>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</si>
  <si>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</si>
  <si>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</si>
  <si>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</si>
  <si>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</si>
  <si>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</si>
  <si>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</si>
  <si>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</si>
  <si>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</si>
  <si>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</si>
  <si>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</si>
  <si>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</si>
  <si>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</si>
  <si>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</si>
  <si>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</si>
  <si>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</si>
  <si>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</si>
  <si>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</si>
  <si>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</si>
  <si>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</si>
  <si>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</si>
  <si>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</si>
  <si>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</si>
  <si>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</si>
  <si>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</si>
  <si>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</si>
  <si>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</si>
  <si>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</si>
  <si>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</si>
  <si>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</si>
  <si>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</si>
  <si>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</si>
  <si>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</si>
  <si>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</si>
  <si>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</si>
  <si>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</si>
  <si>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</si>
  <si>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</si>
  <si>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</si>
  <si>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</si>
  <si>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</si>
  <si>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</si>
  <si>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</si>
  <si>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</si>
  <si>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45IS2023/09/02</t>
  </si>
  <si>
    <t>CHANJUII</t>
  </si>
  <si>
    <t>KAMENG</t>
  </si>
  <si>
    <t>JPNIGRIE_JNSTPP</t>
  </si>
  <si>
    <t>HP</t>
  </si>
  <si>
    <t>Meghalaya_Ben</t>
  </si>
  <si>
    <t>ITCWIND</t>
  </si>
  <si>
    <t>Teesta_III</t>
  </si>
  <si>
    <t>GOA_Beneficiary</t>
  </si>
  <si>
    <t>JP BINA</t>
  </si>
  <si>
    <t>UTTARAKHAND</t>
  </si>
  <si>
    <t>GBHHPL</t>
  </si>
  <si>
    <t>OPGPGUNIT1TN</t>
  </si>
  <si>
    <t>SKS Raigarh</t>
  </si>
  <si>
    <t>OPGPGPLU4TN</t>
  </si>
  <si>
    <t>JPL</t>
  </si>
  <si>
    <t>SIKKIM</t>
  </si>
  <si>
    <t>PPGCL</t>
  </si>
  <si>
    <t>VLSEZ</t>
  </si>
  <si>
    <t>EDWPCL12</t>
  </si>
  <si>
    <t>GIFT GNGR</t>
  </si>
  <si>
    <t>SOLAPUR_SOLAR</t>
  </si>
  <si>
    <t>TSSPDCL</t>
  </si>
  <si>
    <t>GIFT GNGR-EDWPCL12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</si>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</sst>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27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33.53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33.53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33.53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31.54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31.54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31.54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305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305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190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190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190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190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190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190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190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190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190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190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190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190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190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190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190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190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190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190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190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190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190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190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190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190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190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190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190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190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190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190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190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190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190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190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190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190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190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190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190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190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190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190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290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290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290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290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290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290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290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290</v>
          </cell>
          <cell r="O58">
            <v>0</v>
          </cell>
        </row>
        <row r="59">
          <cell r="B59">
            <v>320</v>
          </cell>
          <cell r="C59">
            <v>30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30</v>
          </cell>
          <cell r="L59">
            <v>0</v>
          </cell>
          <cell r="M59">
            <v>0</v>
          </cell>
          <cell r="N59">
            <v>290</v>
          </cell>
          <cell r="O59">
            <v>0</v>
          </cell>
        </row>
        <row r="60">
          <cell r="B60">
            <v>320</v>
          </cell>
          <cell r="C60">
            <v>30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30</v>
          </cell>
          <cell r="L60">
            <v>0</v>
          </cell>
          <cell r="M60">
            <v>0</v>
          </cell>
          <cell r="N60">
            <v>290</v>
          </cell>
          <cell r="O60">
            <v>0</v>
          </cell>
        </row>
        <row r="61">
          <cell r="B61">
            <v>320</v>
          </cell>
          <cell r="C61">
            <v>30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30</v>
          </cell>
          <cell r="L61">
            <v>0</v>
          </cell>
          <cell r="M61">
            <v>0</v>
          </cell>
          <cell r="N61">
            <v>290</v>
          </cell>
          <cell r="O61">
            <v>0</v>
          </cell>
        </row>
        <row r="62">
          <cell r="B62">
            <v>320</v>
          </cell>
          <cell r="C62">
            <v>30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30</v>
          </cell>
          <cell r="L62">
            <v>0</v>
          </cell>
          <cell r="M62">
            <v>0</v>
          </cell>
          <cell r="N62">
            <v>290</v>
          </cell>
          <cell r="O62">
            <v>0</v>
          </cell>
        </row>
        <row r="63">
          <cell r="B63">
            <v>320</v>
          </cell>
          <cell r="C63">
            <v>30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30</v>
          </cell>
          <cell r="L63">
            <v>0</v>
          </cell>
          <cell r="M63">
            <v>0</v>
          </cell>
          <cell r="N63">
            <v>290</v>
          </cell>
          <cell r="O63">
            <v>0</v>
          </cell>
        </row>
        <row r="64">
          <cell r="B64">
            <v>320</v>
          </cell>
          <cell r="C64">
            <v>30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30</v>
          </cell>
          <cell r="L64">
            <v>0</v>
          </cell>
          <cell r="M64">
            <v>0</v>
          </cell>
          <cell r="N64">
            <v>290</v>
          </cell>
          <cell r="O64">
            <v>0</v>
          </cell>
        </row>
        <row r="65">
          <cell r="B65">
            <v>320</v>
          </cell>
          <cell r="C65">
            <v>30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30</v>
          </cell>
          <cell r="L65">
            <v>0</v>
          </cell>
          <cell r="M65">
            <v>0</v>
          </cell>
          <cell r="N65">
            <v>290</v>
          </cell>
          <cell r="O65">
            <v>0</v>
          </cell>
        </row>
        <row r="66">
          <cell r="B66">
            <v>320</v>
          </cell>
          <cell r="C66">
            <v>30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30</v>
          </cell>
          <cell r="L66">
            <v>0</v>
          </cell>
          <cell r="M66">
            <v>0</v>
          </cell>
          <cell r="N66">
            <v>290</v>
          </cell>
          <cell r="O66">
            <v>0</v>
          </cell>
        </row>
        <row r="67">
          <cell r="B67">
            <v>320</v>
          </cell>
          <cell r="C67">
            <v>30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30</v>
          </cell>
          <cell r="L67">
            <v>0</v>
          </cell>
          <cell r="M67">
            <v>0</v>
          </cell>
          <cell r="N67">
            <v>290</v>
          </cell>
          <cell r="O67">
            <v>0</v>
          </cell>
        </row>
        <row r="68">
          <cell r="B68">
            <v>320</v>
          </cell>
          <cell r="C68">
            <v>30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30</v>
          </cell>
          <cell r="L68">
            <v>0</v>
          </cell>
          <cell r="M68">
            <v>0</v>
          </cell>
          <cell r="N68">
            <v>290</v>
          </cell>
          <cell r="O68">
            <v>0</v>
          </cell>
        </row>
        <row r="69">
          <cell r="B69">
            <v>320</v>
          </cell>
          <cell r="C69">
            <v>30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30</v>
          </cell>
          <cell r="L69">
            <v>0</v>
          </cell>
          <cell r="M69">
            <v>0</v>
          </cell>
          <cell r="N69">
            <v>290</v>
          </cell>
          <cell r="O69">
            <v>0</v>
          </cell>
        </row>
        <row r="70">
          <cell r="B70">
            <v>320</v>
          </cell>
          <cell r="C70">
            <v>30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30</v>
          </cell>
          <cell r="L70">
            <v>0</v>
          </cell>
          <cell r="M70">
            <v>0</v>
          </cell>
          <cell r="N70">
            <v>290</v>
          </cell>
          <cell r="O70">
            <v>0</v>
          </cell>
        </row>
        <row r="71">
          <cell r="B71">
            <v>320</v>
          </cell>
          <cell r="C71">
            <v>30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30</v>
          </cell>
          <cell r="L71">
            <v>0</v>
          </cell>
          <cell r="M71">
            <v>0</v>
          </cell>
          <cell r="N71">
            <v>290</v>
          </cell>
          <cell r="O71">
            <v>0</v>
          </cell>
        </row>
        <row r="72">
          <cell r="B72">
            <v>320</v>
          </cell>
          <cell r="C72">
            <v>30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30</v>
          </cell>
          <cell r="L72">
            <v>0</v>
          </cell>
          <cell r="M72">
            <v>0</v>
          </cell>
          <cell r="N72">
            <v>290</v>
          </cell>
          <cell r="O72">
            <v>0</v>
          </cell>
        </row>
        <row r="73">
          <cell r="B73">
            <v>320</v>
          </cell>
          <cell r="C73">
            <v>30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30</v>
          </cell>
          <cell r="L73">
            <v>0</v>
          </cell>
          <cell r="M73">
            <v>0</v>
          </cell>
          <cell r="N73">
            <v>290</v>
          </cell>
          <cell r="O73">
            <v>0</v>
          </cell>
        </row>
        <row r="74">
          <cell r="B74">
            <v>320</v>
          </cell>
          <cell r="C74">
            <v>30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30</v>
          </cell>
          <cell r="L74">
            <v>0</v>
          </cell>
          <cell r="M74">
            <v>0</v>
          </cell>
          <cell r="N74">
            <v>290</v>
          </cell>
          <cell r="O74">
            <v>0</v>
          </cell>
        </row>
        <row r="75">
          <cell r="B75">
            <v>320</v>
          </cell>
          <cell r="C75">
            <v>30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30</v>
          </cell>
          <cell r="L75">
            <v>0</v>
          </cell>
          <cell r="M75">
            <v>0</v>
          </cell>
          <cell r="N75">
            <v>290</v>
          </cell>
          <cell r="O75">
            <v>0</v>
          </cell>
        </row>
        <row r="76">
          <cell r="B76">
            <v>320</v>
          </cell>
          <cell r="C76">
            <v>30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30</v>
          </cell>
          <cell r="L76">
            <v>0</v>
          </cell>
          <cell r="M76">
            <v>0</v>
          </cell>
          <cell r="N76">
            <v>290</v>
          </cell>
          <cell r="O76">
            <v>0</v>
          </cell>
        </row>
        <row r="77">
          <cell r="B77">
            <v>320</v>
          </cell>
          <cell r="C77">
            <v>30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30</v>
          </cell>
          <cell r="L77">
            <v>0</v>
          </cell>
          <cell r="M77">
            <v>0</v>
          </cell>
          <cell r="N77">
            <v>290</v>
          </cell>
          <cell r="O77">
            <v>0</v>
          </cell>
        </row>
        <row r="78">
          <cell r="B78">
            <v>320</v>
          </cell>
          <cell r="C78">
            <v>30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30</v>
          </cell>
          <cell r="L78">
            <v>0</v>
          </cell>
          <cell r="M78">
            <v>0</v>
          </cell>
          <cell r="N78">
            <v>190</v>
          </cell>
          <cell r="O78">
            <v>0</v>
          </cell>
        </row>
        <row r="79">
          <cell r="B79">
            <v>320</v>
          </cell>
          <cell r="C79">
            <v>30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30</v>
          </cell>
          <cell r="L79">
            <v>0</v>
          </cell>
          <cell r="M79">
            <v>0</v>
          </cell>
          <cell r="N79">
            <v>190</v>
          </cell>
          <cell r="O79">
            <v>0</v>
          </cell>
        </row>
        <row r="80">
          <cell r="B80">
            <v>320</v>
          </cell>
          <cell r="C80">
            <v>30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30</v>
          </cell>
          <cell r="L80">
            <v>0</v>
          </cell>
          <cell r="M80">
            <v>0</v>
          </cell>
          <cell r="N80">
            <v>190</v>
          </cell>
          <cell r="O80">
            <v>0</v>
          </cell>
        </row>
        <row r="81">
          <cell r="B81">
            <v>320</v>
          </cell>
          <cell r="C81">
            <v>30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30</v>
          </cell>
          <cell r="L81">
            <v>0</v>
          </cell>
          <cell r="M81">
            <v>0</v>
          </cell>
          <cell r="N81">
            <v>190</v>
          </cell>
          <cell r="O81">
            <v>0</v>
          </cell>
        </row>
        <row r="82">
          <cell r="B82">
            <v>320</v>
          </cell>
          <cell r="C82">
            <v>30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30</v>
          </cell>
          <cell r="L82">
            <v>0</v>
          </cell>
          <cell r="M82">
            <v>0</v>
          </cell>
          <cell r="N82">
            <v>190</v>
          </cell>
          <cell r="O82">
            <v>0</v>
          </cell>
        </row>
        <row r="83">
          <cell r="B83">
            <v>320</v>
          </cell>
          <cell r="C83">
            <v>30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30</v>
          </cell>
          <cell r="L83">
            <v>0</v>
          </cell>
          <cell r="M83">
            <v>0</v>
          </cell>
          <cell r="N83">
            <v>190</v>
          </cell>
          <cell r="O83">
            <v>0</v>
          </cell>
        </row>
        <row r="84">
          <cell r="B84">
            <v>320</v>
          </cell>
          <cell r="C84">
            <v>30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30</v>
          </cell>
          <cell r="L84">
            <v>0</v>
          </cell>
          <cell r="M84">
            <v>0</v>
          </cell>
          <cell r="N84">
            <v>190</v>
          </cell>
          <cell r="O84">
            <v>0</v>
          </cell>
        </row>
        <row r="85">
          <cell r="B85">
            <v>320</v>
          </cell>
          <cell r="C85">
            <v>30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30</v>
          </cell>
          <cell r="L85">
            <v>0</v>
          </cell>
          <cell r="M85">
            <v>0</v>
          </cell>
          <cell r="N85">
            <v>190</v>
          </cell>
          <cell r="O85">
            <v>0</v>
          </cell>
        </row>
        <row r="86">
          <cell r="B86">
            <v>320</v>
          </cell>
          <cell r="C86">
            <v>30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30</v>
          </cell>
          <cell r="L86">
            <v>0</v>
          </cell>
          <cell r="M86">
            <v>0</v>
          </cell>
          <cell r="N86">
            <v>190</v>
          </cell>
          <cell r="O86">
            <v>0</v>
          </cell>
        </row>
        <row r="87">
          <cell r="B87">
            <v>320</v>
          </cell>
          <cell r="C87">
            <v>30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30</v>
          </cell>
          <cell r="L87">
            <v>0</v>
          </cell>
          <cell r="M87">
            <v>0</v>
          </cell>
          <cell r="N87">
            <v>220</v>
          </cell>
          <cell r="O87">
            <v>0</v>
          </cell>
        </row>
        <row r="88">
          <cell r="B88">
            <v>320</v>
          </cell>
          <cell r="C88">
            <v>30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30</v>
          </cell>
          <cell r="L88">
            <v>0</v>
          </cell>
          <cell r="M88">
            <v>0</v>
          </cell>
          <cell r="N88">
            <v>220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220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220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220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420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420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420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420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420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420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45171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227</v>
      </c>
    </row>
    <row r="9" spans="1:3">
      <c r="A9" s="46" t="s">
        <v>477</v>
      </c>
      <c r="B9" s="201">
        <v>45176.451597222222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45171</v>
      </c>
      <c r="B1" s="213" t="s">
        <v>464</v>
      </c>
      <c r="C1" s="209"/>
      <c r="D1" s="211" t="s">
        <v>299</v>
      </c>
      <c r="E1" s="211"/>
      <c r="F1" s="211"/>
      <c r="G1" s="211"/>
      <c r="H1" s="212"/>
      <c r="I1" s="214" t="s">
        <v>465</v>
      </c>
      <c r="J1" s="215"/>
      <c r="K1" s="215"/>
      <c r="L1" s="215"/>
      <c r="M1" s="216"/>
      <c r="N1" s="203"/>
      <c r="P1" s="207" t="s">
        <v>294</v>
      </c>
      <c r="Q1" s="207"/>
      <c r="R1" s="207"/>
      <c r="S1" s="207"/>
      <c r="T1" s="207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3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</v>
      </c>
      <c r="C3" s="198">
        <v>23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9.5955999999999992</v>
      </c>
      <c r="J3" s="21">
        <f>C3*E3/100</f>
        <v>5.365899999999999</v>
      </c>
      <c r="K3" s="21">
        <f>C3*F3/100</f>
        <v>6.9207000000000001</v>
      </c>
      <c r="L3" s="21">
        <f>C3*G3/100</f>
        <v>1.1177999999999999</v>
      </c>
      <c r="M3" s="158">
        <f>SUM(I3:L3)</f>
        <v>22.999999999999996</v>
      </c>
      <c r="N3" s="22"/>
      <c r="P3" s="37">
        <f t="shared" ref="P3:P34" si="1">I3</f>
        <v>9.5955999999999992</v>
      </c>
      <c r="Q3" s="37">
        <f t="shared" ref="Q3:Q34" si="2">J3</f>
        <v>5.365899999999999</v>
      </c>
      <c r="R3" s="37">
        <f t="shared" ref="R3:R34" si="3">K3</f>
        <v>6.9207000000000001</v>
      </c>
      <c r="S3" s="37">
        <f t="shared" ref="S3:S34" si="4">L3</f>
        <v>1.1177999999999999</v>
      </c>
      <c r="T3" s="37">
        <f>SUM(P3:S3)</f>
        <v>22.999999999999996</v>
      </c>
    </row>
    <row r="4" spans="1:20">
      <c r="A4" s="8" t="s">
        <v>46</v>
      </c>
      <c r="B4" s="198">
        <v>23</v>
      </c>
      <c r="C4" s="198">
        <v>23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9.5955999999999992</v>
      </c>
      <c r="J4" s="21">
        <f t="shared" ref="J4:J67" si="6">C4*E4/100</f>
        <v>5.365899999999999</v>
      </c>
      <c r="K4" s="21">
        <f t="shared" ref="K4:K67" si="7">C4*F4/100</f>
        <v>6.9207000000000001</v>
      </c>
      <c r="L4" s="21">
        <f t="shared" ref="L4:L67" si="8">C4*G4/100</f>
        <v>1.1177999999999999</v>
      </c>
      <c r="M4" s="159">
        <f t="shared" ref="M4:M67" si="9">SUM(I4:L4)</f>
        <v>22.999999999999996</v>
      </c>
      <c r="N4" s="22"/>
      <c r="P4" s="37">
        <f t="shared" si="1"/>
        <v>9.5955999999999992</v>
      </c>
      <c r="Q4" s="37">
        <f t="shared" si="2"/>
        <v>5.365899999999999</v>
      </c>
      <c r="R4" s="37">
        <f t="shared" si="3"/>
        <v>6.9207000000000001</v>
      </c>
      <c r="S4" s="37">
        <f t="shared" si="4"/>
        <v>1.1177999999999999</v>
      </c>
      <c r="T4" s="37">
        <f t="shared" ref="T4:T67" si="10">SUM(P4:S4)</f>
        <v>22.999999999999996</v>
      </c>
    </row>
    <row r="5" spans="1:20">
      <c r="A5" s="8" t="s">
        <v>47</v>
      </c>
      <c r="B5" s="198">
        <v>23</v>
      </c>
      <c r="C5" s="198">
        <v>23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9.5955999999999992</v>
      </c>
      <c r="J5" s="21">
        <f t="shared" si="6"/>
        <v>5.365899999999999</v>
      </c>
      <c r="K5" s="21">
        <f t="shared" si="7"/>
        <v>6.9207000000000001</v>
      </c>
      <c r="L5" s="21">
        <f t="shared" si="8"/>
        <v>1.1177999999999999</v>
      </c>
      <c r="M5" s="159">
        <f t="shared" si="9"/>
        <v>22.999999999999996</v>
      </c>
      <c r="N5" s="22"/>
      <c r="P5" s="37">
        <f t="shared" si="1"/>
        <v>9.5955999999999992</v>
      </c>
      <c r="Q5" s="37">
        <f t="shared" si="2"/>
        <v>5.365899999999999</v>
      </c>
      <c r="R5" s="37">
        <f t="shared" si="3"/>
        <v>6.9207000000000001</v>
      </c>
      <c r="S5" s="37">
        <f t="shared" si="4"/>
        <v>1.1177999999999999</v>
      </c>
      <c r="T5" s="37">
        <f t="shared" si="10"/>
        <v>22.999999999999996</v>
      </c>
    </row>
    <row r="6" spans="1:20">
      <c r="A6" s="8" t="s">
        <v>48</v>
      </c>
      <c r="B6" s="198">
        <v>23</v>
      </c>
      <c r="C6" s="198">
        <v>23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9.5955999999999992</v>
      </c>
      <c r="J6" s="21">
        <f t="shared" si="6"/>
        <v>5.365899999999999</v>
      </c>
      <c r="K6" s="21">
        <f t="shared" si="7"/>
        <v>6.9207000000000001</v>
      </c>
      <c r="L6" s="21">
        <f t="shared" si="8"/>
        <v>1.1177999999999999</v>
      </c>
      <c r="M6" s="159">
        <f t="shared" si="9"/>
        <v>22.999999999999996</v>
      </c>
      <c r="N6" s="22"/>
      <c r="P6" s="37">
        <f t="shared" si="1"/>
        <v>9.5955999999999992</v>
      </c>
      <c r="Q6" s="37">
        <f t="shared" si="2"/>
        <v>5.365899999999999</v>
      </c>
      <c r="R6" s="37">
        <f t="shared" si="3"/>
        <v>6.9207000000000001</v>
      </c>
      <c r="S6" s="37">
        <f t="shared" si="4"/>
        <v>1.1177999999999999</v>
      </c>
      <c r="T6" s="37">
        <f t="shared" si="10"/>
        <v>22.999999999999996</v>
      </c>
    </row>
    <row r="7" spans="1:20">
      <c r="A7" s="8" t="s">
        <v>49</v>
      </c>
      <c r="B7" s="198">
        <v>23</v>
      </c>
      <c r="C7" s="198">
        <v>23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9.5955999999999992</v>
      </c>
      <c r="J7" s="21">
        <f t="shared" si="6"/>
        <v>5.365899999999999</v>
      </c>
      <c r="K7" s="21">
        <f t="shared" si="7"/>
        <v>6.9207000000000001</v>
      </c>
      <c r="L7" s="21">
        <f t="shared" si="8"/>
        <v>1.1177999999999999</v>
      </c>
      <c r="M7" s="159">
        <f t="shared" si="9"/>
        <v>22.999999999999996</v>
      </c>
      <c r="N7" s="22"/>
      <c r="P7" s="37">
        <f t="shared" si="1"/>
        <v>9.5955999999999992</v>
      </c>
      <c r="Q7" s="37">
        <f t="shared" si="2"/>
        <v>5.365899999999999</v>
      </c>
      <c r="R7" s="37">
        <f t="shared" si="3"/>
        <v>6.9207000000000001</v>
      </c>
      <c r="S7" s="37">
        <f t="shared" si="4"/>
        <v>1.1177999999999999</v>
      </c>
      <c r="T7" s="37">
        <f t="shared" si="10"/>
        <v>22.999999999999996</v>
      </c>
    </row>
    <row r="8" spans="1:20">
      <c r="A8" s="8" t="s">
        <v>50</v>
      </c>
      <c r="B8" s="198">
        <v>23</v>
      </c>
      <c r="C8" s="198">
        <v>23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9.5955999999999992</v>
      </c>
      <c r="J8" s="21">
        <f t="shared" si="6"/>
        <v>5.365899999999999</v>
      </c>
      <c r="K8" s="21">
        <f t="shared" si="7"/>
        <v>6.9207000000000001</v>
      </c>
      <c r="L8" s="21">
        <f t="shared" si="8"/>
        <v>1.1177999999999999</v>
      </c>
      <c r="M8" s="159">
        <f t="shared" si="9"/>
        <v>22.999999999999996</v>
      </c>
      <c r="N8" s="22"/>
      <c r="P8" s="37">
        <f t="shared" si="1"/>
        <v>9.5955999999999992</v>
      </c>
      <c r="Q8" s="37">
        <f t="shared" si="2"/>
        <v>5.365899999999999</v>
      </c>
      <c r="R8" s="37">
        <f t="shared" si="3"/>
        <v>6.9207000000000001</v>
      </c>
      <c r="S8" s="37">
        <f t="shared" si="4"/>
        <v>1.1177999999999999</v>
      </c>
      <c r="T8" s="37">
        <f t="shared" si="10"/>
        <v>22.999999999999996</v>
      </c>
    </row>
    <row r="9" spans="1:20">
      <c r="A9" s="8" t="s">
        <v>51</v>
      </c>
      <c r="B9" s="198">
        <v>23</v>
      </c>
      <c r="C9" s="198">
        <v>23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9.5955999999999992</v>
      </c>
      <c r="J9" s="21">
        <f t="shared" si="6"/>
        <v>5.365899999999999</v>
      </c>
      <c r="K9" s="21">
        <f t="shared" si="7"/>
        <v>6.9207000000000001</v>
      </c>
      <c r="L9" s="21">
        <f t="shared" si="8"/>
        <v>1.1177999999999999</v>
      </c>
      <c r="M9" s="159">
        <f t="shared" si="9"/>
        <v>22.999999999999996</v>
      </c>
      <c r="N9" s="22"/>
      <c r="P9" s="37">
        <f t="shared" si="1"/>
        <v>9.5955999999999992</v>
      </c>
      <c r="Q9" s="37">
        <f t="shared" si="2"/>
        <v>5.365899999999999</v>
      </c>
      <c r="R9" s="37">
        <f t="shared" si="3"/>
        <v>6.9207000000000001</v>
      </c>
      <c r="S9" s="37">
        <f t="shared" si="4"/>
        <v>1.1177999999999999</v>
      </c>
      <c r="T9" s="37">
        <f t="shared" si="10"/>
        <v>22.999999999999996</v>
      </c>
    </row>
    <row r="10" spans="1:20">
      <c r="A10" s="8" t="s">
        <v>52</v>
      </c>
      <c r="B10" s="198">
        <v>23</v>
      </c>
      <c r="C10" s="198">
        <v>23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9.5955999999999992</v>
      </c>
      <c r="J10" s="21">
        <f t="shared" si="6"/>
        <v>5.365899999999999</v>
      </c>
      <c r="K10" s="21">
        <f t="shared" si="7"/>
        <v>6.9207000000000001</v>
      </c>
      <c r="L10" s="21">
        <f t="shared" si="8"/>
        <v>1.1177999999999999</v>
      </c>
      <c r="M10" s="159">
        <f t="shared" si="9"/>
        <v>22.999999999999996</v>
      </c>
      <c r="N10" s="22"/>
      <c r="P10" s="37">
        <f t="shared" si="1"/>
        <v>9.5955999999999992</v>
      </c>
      <c r="Q10" s="37">
        <f t="shared" si="2"/>
        <v>5.365899999999999</v>
      </c>
      <c r="R10" s="37">
        <f t="shared" si="3"/>
        <v>6.9207000000000001</v>
      </c>
      <c r="S10" s="37">
        <f t="shared" si="4"/>
        <v>1.1177999999999999</v>
      </c>
      <c r="T10" s="37">
        <f t="shared" si="10"/>
        <v>22.999999999999996</v>
      </c>
    </row>
    <row r="11" spans="1:20">
      <c r="A11" s="8" t="s">
        <v>53</v>
      </c>
      <c r="B11" s="198">
        <v>23</v>
      </c>
      <c r="C11" s="198">
        <v>23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9.5955999999999992</v>
      </c>
      <c r="J11" s="21">
        <f t="shared" si="6"/>
        <v>5.365899999999999</v>
      </c>
      <c r="K11" s="21">
        <f t="shared" si="7"/>
        <v>6.9207000000000001</v>
      </c>
      <c r="L11" s="21">
        <f t="shared" si="8"/>
        <v>1.1177999999999999</v>
      </c>
      <c r="M11" s="159">
        <f t="shared" si="9"/>
        <v>22.999999999999996</v>
      </c>
      <c r="N11" s="22"/>
      <c r="P11" s="37">
        <f t="shared" si="1"/>
        <v>9.5955999999999992</v>
      </c>
      <c r="Q11" s="37">
        <f t="shared" si="2"/>
        <v>5.365899999999999</v>
      </c>
      <c r="R11" s="37">
        <f t="shared" si="3"/>
        <v>6.9207000000000001</v>
      </c>
      <c r="S11" s="37">
        <f t="shared" si="4"/>
        <v>1.1177999999999999</v>
      </c>
      <c r="T11" s="37">
        <f t="shared" si="10"/>
        <v>22.999999999999996</v>
      </c>
    </row>
    <row r="12" spans="1:20">
      <c r="A12" s="8" t="s">
        <v>54</v>
      </c>
      <c r="B12" s="198">
        <v>23</v>
      </c>
      <c r="C12" s="198">
        <v>23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9.5955999999999992</v>
      </c>
      <c r="J12" s="21">
        <f t="shared" si="6"/>
        <v>5.365899999999999</v>
      </c>
      <c r="K12" s="21">
        <f t="shared" si="7"/>
        <v>6.9207000000000001</v>
      </c>
      <c r="L12" s="21">
        <f t="shared" si="8"/>
        <v>1.1177999999999999</v>
      </c>
      <c r="M12" s="159">
        <f t="shared" si="9"/>
        <v>22.999999999999996</v>
      </c>
      <c r="N12" s="22"/>
      <c r="P12" s="37">
        <f t="shared" si="1"/>
        <v>9.5955999999999992</v>
      </c>
      <c r="Q12" s="37">
        <f t="shared" si="2"/>
        <v>5.365899999999999</v>
      </c>
      <c r="R12" s="37">
        <f t="shared" si="3"/>
        <v>6.9207000000000001</v>
      </c>
      <c r="S12" s="37">
        <f t="shared" si="4"/>
        <v>1.1177999999999999</v>
      </c>
      <c r="T12" s="37">
        <f t="shared" si="10"/>
        <v>22.999999999999996</v>
      </c>
    </row>
    <row r="13" spans="1:20">
      <c r="A13" s="8" t="s">
        <v>55</v>
      </c>
      <c r="B13" s="198">
        <v>23</v>
      </c>
      <c r="C13" s="198">
        <v>23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9.5955999999999992</v>
      </c>
      <c r="J13" s="21">
        <f t="shared" si="6"/>
        <v>5.365899999999999</v>
      </c>
      <c r="K13" s="21">
        <f t="shared" si="7"/>
        <v>6.9207000000000001</v>
      </c>
      <c r="L13" s="21">
        <f t="shared" si="8"/>
        <v>1.1177999999999999</v>
      </c>
      <c r="M13" s="159">
        <f t="shared" si="9"/>
        <v>22.999999999999996</v>
      </c>
      <c r="N13" s="22"/>
      <c r="P13" s="37">
        <f t="shared" si="1"/>
        <v>9.5955999999999992</v>
      </c>
      <c r="Q13" s="37">
        <f t="shared" si="2"/>
        <v>5.365899999999999</v>
      </c>
      <c r="R13" s="37">
        <f t="shared" si="3"/>
        <v>6.9207000000000001</v>
      </c>
      <c r="S13" s="37">
        <f t="shared" si="4"/>
        <v>1.1177999999999999</v>
      </c>
      <c r="T13" s="37">
        <f t="shared" si="10"/>
        <v>22.999999999999996</v>
      </c>
    </row>
    <row r="14" spans="1:20">
      <c r="A14" s="8" t="s">
        <v>56</v>
      </c>
      <c r="B14" s="198">
        <v>23</v>
      </c>
      <c r="C14" s="198">
        <v>23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9.5955999999999992</v>
      </c>
      <c r="J14" s="21">
        <f t="shared" si="6"/>
        <v>5.365899999999999</v>
      </c>
      <c r="K14" s="21">
        <f t="shared" si="7"/>
        <v>6.9207000000000001</v>
      </c>
      <c r="L14" s="21">
        <f t="shared" si="8"/>
        <v>1.1177999999999999</v>
      </c>
      <c r="M14" s="159">
        <f t="shared" si="9"/>
        <v>22.999999999999996</v>
      </c>
      <c r="N14" s="22"/>
      <c r="P14" s="37">
        <f t="shared" si="1"/>
        <v>9.5955999999999992</v>
      </c>
      <c r="Q14" s="37">
        <f t="shared" si="2"/>
        <v>5.365899999999999</v>
      </c>
      <c r="R14" s="37">
        <f t="shared" si="3"/>
        <v>6.9207000000000001</v>
      </c>
      <c r="S14" s="37">
        <f t="shared" si="4"/>
        <v>1.1177999999999999</v>
      </c>
      <c r="T14" s="37">
        <f t="shared" si="10"/>
        <v>22.999999999999996</v>
      </c>
    </row>
    <row r="15" spans="1:20">
      <c r="A15" s="8" t="s">
        <v>57</v>
      </c>
      <c r="B15" s="198">
        <v>23</v>
      </c>
      <c r="C15" s="198">
        <v>23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9.5955999999999992</v>
      </c>
      <c r="J15" s="21">
        <f t="shared" si="6"/>
        <v>5.365899999999999</v>
      </c>
      <c r="K15" s="21">
        <f t="shared" si="7"/>
        <v>6.9207000000000001</v>
      </c>
      <c r="L15" s="21">
        <f t="shared" si="8"/>
        <v>1.1177999999999999</v>
      </c>
      <c r="M15" s="159">
        <f t="shared" si="9"/>
        <v>22.999999999999996</v>
      </c>
      <c r="N15" s="22"/>
      <c r="P15" s="37">
        <f t="shared" si="1"/>
        <v>9.5955999999999992</v>
      </c>
      <c r="Q15" s="37">
        <f t="shared" si="2"/>
        <v>5.365899999999999</v>
      </c>
      <c r="R15" s="37">
        <f t="shared" si="3"/>
        <v>6.9207000000000001</v>
      </c>
      <c r="S15" s="37">
        <f t="shared" si="4"/>
        <v>1.1177999999999999</v>
      </c>
      <c r="T15" s="37">
        <f t="shared" si="10"/>
        <v>22.999999999999996</v>
      </c>
    </row>
    <row r="16" spans="1:20">
      <c r="A16" s="8" t="s">
        <v>58</v>
      </c>
      <c r="B16" s="198">
        <v>23</v>
      </c>
      <c r="C16" s="198">
        <v>23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9.5955999999999992</v>
      </c>
      <c r="J16" s="21">
        <f t="shared" si="6"/>
        <v>5.365899999999999</v>
      </c>
      <c r="K16" s="21">
        <f t="shared" si="7"/>
        <v>6.9207000000000001</v>
      </c>
      <c r="L16" s="21">
        <f t="shared" si="8"/>
        <v>1.1177999999999999</v>
      </c>
      <c r="M16" s="159">
        <f t="shared" si="9"/>
        <v>22.999999999999996</v>
      </c>
      <c r="N16" s="22"/>
      <c r="P16" s="37">
        <f t="shared" si="1"/>
        <v>9.5955999999999992</v>
      </c>
      <c r="Q16" s="37">
        <f t="shared" si="2"/>
        <v>5.365899999999999</v>
      </c>
      <c r="R16" s="37">
        <f t="shared" si="3"/>
        <v>6.9207000000000001</v>
      </c>
      <c r="S16" s="37">
        <f t="shared" si="4"/>
        <v>1.1177999999999999</v>
      </c>
      <c r="T16" s="37">
        <f t="shared" si="10"/>
        <v>22.999999999999996</v>
      </c>
    </row>
    <row r="17" spans="1:20">
      <c r="A17" s="8" t="s">
        <v>59</v>
      </c>
      <c r="B17" s="198">
        <v>23</v>
      </c>
      <c r="C17" s="198">
        <v>23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9.5955999999999992</v>
      </c>
      <c r="J17" s="21">
        <f t="shared" si="6"/>
        <v>5.365899999999999</v>
      </c>
      <c r="K17" s="21">
        <f t="shared" si="7"/>
        <v>6.9207000000000001</v>
      </c>
      <c r="L17" s="21">
        <f t="shared" si="8"/>
        <v>1.1177999999999999</v>
      </c>
      <c r="M17" s="159">
        <f t="shared" si="9"/>
        <v>22.999999999999996</v>
      </c>
      <c r="N17" s="22"/>
      <c r="P17" s="37">
        <f t="shared" si="1"/>
        <v>9.5955999999999992</v>
      </c>
      <c r="Q17" s="37">
        <f t="shared" si="2"/>
        <v>5.365899999999999</v>
      </c>
      <c r="R17" s="37">
        <f t="shared" si="3"/>
        <v>6.9207000000000001</v>
      </c>
      <c r="S17" s="37">
        <f t="shared" si="4"/>
        <v>1.1177999999999999</v>
      </c>
      <c r="T17" s="37">
        <f t="shared" si="10"/>
        <v>22.999999999999996</v>
      </c>
    </row>
    <row r="18" spans="1:20">
      <c r="A18" s="8" t="s">
        <v>60</v>
      </c>
      <c r="B18" s="198">
        <v>23</v>
      </c>
      <c r="C18" s="198">
        <v>23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9.5955999999999992</v>
      </c>
      <c r="J18" s="21">
        <f t="shared" si="6"/>
        <v>5.365899999999999</v>
      </c>
      <c r="K18" s="21">
        <f t="shared" si="7"/>
        <v>6.9207000000000001</v>
      </c>
      <c r="L18" s="21">
        <f t="shared" si="8"/>
        <v>1.1177999999999999</v>
      </c>
      <c r="M18" s="159">
        <f t="shared" si="9"/>
        <v>22.999999999999996</v>
      </c>
      <c r="N18" s="22"/>
      <c r="P18" s="37">
        <f t="shared" si="1"/>
        <v>9.5955999999999992</v>
      </c>
      <c r="Q18" s="37">
        <f t="shared" si="2"/>
        <v>5.365899999999999</v>
      </c>
      <c r="R18" s="37">
        <f t="shared" si="3"/>
        <v>6.9207000000000001</v>
      </c>
      <c r="S18" s="37">
        <f t="shared" si="4"/>
        <v>1.1177999999999999</v>
      </c>
      <c r="T18" s="37">
        <f t="shared" si="10"/>
        <v>22.999999999999996</v>
      </c>
    </row>
    <row r="19" spans="1:20">
      <c r="A19" s="8" t="s">
        <v>61</v>
      </c>
      <c r="B19" s="198">
        <v>23</v>
      </c>
      <c r="C19" s="198">
        <v>23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9.5955999999999992</v>
      </c>
      <c r="J19" s="21">
        <f t="shared" si="6"/>
        <v>5.365899999999999</v>
      </c>
      <c r="K19" s="21">
        <f t="shared" si="7"/>
        <v>6.9207000000000001</v>
      </c>
      <c r="L19" s="21">
        <f t="shared" si="8"/>
        <v>1.1177999999999999</v>
      </c>
      <c r="M19" s="159">
        <f t="shared" si="9"/>
        <v>22.999999999999996</v>
      </c>
      <c r="N19" s="22"/>
      <c r="P19" s="37">
        <f t="shared" si="1"/>
        <v>9.5955999999999992</v>
      </c>
      <c r="Q19" s="37">
        <f t="shared" si="2"/>
        <v>5.365899999999999</v>
      </c>
      <c r="R19" s="37">
        <f t="shared" si="3"/>
        <v>6.9207000000000001</v>
      </c>
      <c r="S19" s="37">
        <f t="shared" si="4"/>
        <v>1.1177999999999999</v>
      </c>
      <c r="T19" s="37">
        <f t="shared" si="10"/>
        <v>22.999999999999996</v>
      </c>
    </row>
    <row r="20" spans="1:20">
      <c r="A20" s="8" t="s">
        <v>62</v>
      </c>
      <c r="B20" s="198">
        <v>23</v>
      </c>
      <c r="C20" s="198">
        <v>23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9.5955999999999992</v>
      </c>
      <c r="J20" s="21">
        <f t="shared" si="6"/>
        <v>5.365899999999999</v>
      </c>
      <c r="K20" s="21">
        <f t="shared" si="7"/>
        <v>6.9207000000000001</v>
      </c>
      <c r="L20" s="21">
        <f t="shared" si="8"/>
        <v>1.1177999999999999</v>
      </c>
      <c r="M20" s="159">
        <f t="shared" si="9"/>
        <v>22.999999999999996</v>
      </c>
      <c r="N20" s="22"/>
      <c r="P20" s="37">
        <f t="shared" si="1"/>
        <v>9.5955999999999992</v>
      </c>
      <c r="Q20" s="37">
        <f t="shared" si="2"/>
        <v>5.365899999999999</v>
      </c>
      <c r="R20" s="37">
        <f t="shared" si="3"/>
        <v>6.9207000000000001</v>
      </c>
      <c r="S20" s="37">
        <f t="shared" si="4"/>
        <v>1.1177999999999999</v>
      </c>
      <c r="T20" s="37">
        <f t="shared" si="10"/>
        <v>22.999999999999996</v>
      </c>
    </row>
    <row r="21" spans="1:20">
      <c r="A21" s="8" t="s">
        <v>63</v>
      </c>
      <c r="B21" s="198">
        <v>23</v>
      </c>
      <c r="C21" s="198">
        <v>23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9.5955999999999992</v>
      </c>
      <c r="J21" s="21">
        <f t="shared" si="6"/>
        <v>5.365899999999999</v>
      </c>
      <c r="K21" s="21">
        <f t="shared" si="7"/>
        <v>6.9207000000000001</v>
      </c>
      <c r="L21" s="21">
        <f t="shared" si="8"/>
        <v>1.1177999999999999</v>
      </c>
      <c r="M21" s="159">
        <f t="shared" si="9"/>
        <v>22.999999999999996</v>
      </c>
      <c r="N21" s="22"/>
      <c r="P21" s="37">
        <f t="shared" si="1"/>
        <v>9.5955999999999992</v>
      </c>
      <c r="Q21" s="37">
        <f t="shared" si="2"/>
        <v>5.365899999999999</v>
      </c>
      <c r="R21" s="37">
        <f t="shared" si="3"/>
        <v>6.9207000000000001</v>
      </c>
      <c r="S21" s="37">
        <f t="shared" si="4"/>
        <v>1.1177999999999999</v>
      </c>
      <c r="T21" s="37">
        <f t="shared" si="10"/>
        <v>22.999999999999996</v>
      </c>
    </row>
    <row r="22" spans="1:20">
      <c r="A22" s="8" t="s">
        <v>64</v>
      </c>
      <c r="B22" s="198">
        <v>23</v>
      </c>
      <c r="C22" s="198">
        <v>23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9.5955999999999992</v>
      </c>
      <c r="J22" s="21">
        <f t="shared" si="6"/>
        <v>5.365899999999999</v>
      </c>
      <c r="K22" s="21">
        <f t="shared" si="7"/>
        <v>6.9207000000000001</v>
      </c>
      <c r="L22" s="21">
        <f t="shared" si="8"/>
        <v>1.1177999999999999</v>
      </c>
      <c r="M22" s="159">
        <f t="shared" si="9"/>
        <v>22.999999999999996</v>
      </c>
      <c r="N22" s="22"/>
      <c r="P22" s="37">
        <f t="shared" si="1"/>
        <v>9.5955999999999992</v>
      </c>
      <c r="Q22" s="37">
        <f t="shared" si="2"/>
        <v>5.365899999999999</v>
      </c>
      <c r="R22" s="37">
        <f t="shared" si="3"/>
        <v>6.9207000000000001</v>
      </c>
      <c r="S22" s="37">
        <f t="shared" si="4"/>
        <v>1.1177999999999999</v>
      </c>
      <c r="T22" s="37">
        <f t="shared" si="10"/>
        <v>22.999999999999996</v>
      </c>
    </row>
    <row r="23" spans="1:20">
      <c r="A23" s="8" t="s">
        <v>65</v>
      </c>
      <c r="B23" s="198">
        <v>23</v>
      </c>
      <c r="C23" s="198">
        <v>23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9.5955999999999992</v>
      </c>
      <c r="J23" s="21">
        <f t="shared" si="6"/>
        <v>5.365899999999999</v>
      </c>
      <c r="K23" s="21">
        <f t="shared" si="7"/>
        <v>6.9207000000000001</v>
      </c>
      <c r="L23" s="21">
        <f t="shared" si="8"/>
        <v>1.1177999999999999</v>
      </c>
      <c r="M23" s="159">
        <f t="shared" si="9"/>
        <v>22.999999999999996</v>
      </c>
      <c r="N23" s="22"/>
      <c r="P23" s="37">
        <f t="shared" si="1"/>
        <v>9.5955999999999992</v>
      </c>
      <c r="Q23" s="37">
        <f t="shared" si="2"/>
        <v>5.365899999999999</v>
      </c>
      <c r="R23" s="37">
        <f t="shared" si="3"/>
        <v>6.9207000000000001</v>
      </c>
      <c r="S23" s="37">
        <f t="shared" si="4"/>
        <v>1.1177999999999999</v>
      </c>
      <c r="T23" s="37">
        <f t="shared" si="10"/>
        <v>22.999999999999996</v>
      </c>
    </row>
    <row r="24" spans="1:20">
      <c r="A24" s="8" t="s">
        <v>66</v>
      </c>
      <c r="B24" s="198">
        <v>23</v>
      </c>
      <c r="C24" s="198">
        <v>23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9.5955999999999992</v>
      </c>
      <c r="J24" s="21">
        <f t="shared" si="6"/>
        <v>5.365899999999999</v>
      </c>
      <c r="K24" s="21">
        <f t="shared" si="7"/>
        <v>6.9207000000000001</v>
      </c>
      <c r="L24" s="21">
        <f t="shared" si="8"/>
        <v>1.1177999999999999</v>
      </c>
      <c r="M24" s="159">
        <f t="shared" si="9"/>
        <v>22.999999999999996</v>
      </c>
      <c r="N24" s="22"/>
      <c r="P24" s="37">
        <f t="shared" si="1"/>
        <v>9.5955999999999992</v>
      </c>
      <c r="Q24" s="37">
        <f t="shared" si="2"/>
        <v>5.365899999999999</v>
      </c>
      <c r="R24" s="37">
        <f t="shared" si="3"/>
        <v>6.9207000000000001</v>
      </c>
      <c r="S24" s="37">
        <f t="shared" si="4"/>
        <v>1.1177999999999999</v>
      </c>
      <c r="T24" s="37">
        <f t="shared" si="10"/>
        <v>22.999999999999996</v>
      </c>
    </row>
    <row r="25" spans="1:20">
      <c r="A25" s="8" t="s">
        <v>67</v>
      </c>
      <c r="B25" s="198">
        <v>23</v>
      </c>
      <c r="C25" s="198">
        <v>23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9.5955999999999992</v>
      </c>
      <c r="J25" s="21">
        <f t="shared" si="6"/>
        <v>5.365899999999999</v>
      </c>
      <c r="K25" s="21">
        <f t="shared" si="7"/>
        <v>6.9207000000000001</v>
      </c>
      <c r="L25" s="21">
        <f t="shared" si="8"/>
        <v>1.1177999999999999</v>
      </c>
      <c r="M25" s="159">
        <f t="shared" si="9"/>
        <v>22.999999999999996</v>
      </c>
      <c r="N25" s="22"/>
      <c r="P25" s="37">
        <f t="shared" si="1"/>
        <v>9.5955999999999992</v>
      </c>
      <c r="Q25" s="37">
        <f t="shared" si="2"/>
        <v>5.365899999999999</v>
      </c>
      <c r="R25" s="37">
        <f t="shared" si="3"/>
        <v>6.9207000000000001</v>
      </c>
      <c r="S25" s="37">
        <f t="shared" si="4"/>
        <v>1.1177999999999999</v>
      </c>
      <c r="T25" s="37">
        <f t="shared" si="10"/>
        <v>22.999999999999996</v>
      </c>
    </row>
    <row r="26" spans="1:20">
      <c r="A26" s="8" t="s">
        <v>68</v>
      </c>
      <c r="B26" s="198">
        <v>23</v>
      </c>
      <c r="C26" s="198">
        <v>23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9.5955999999999992</v>
      </c>
      <c r="J26" s="21">
        <f t="shared" si="6"/>
        <v>5.365899999999999</v>
      </c>
      <c r="K26" s="21">
        <f t="shared" si="7"/>
        <v>6.9207000000000001</v>
      </c>
      <c r="L26" s="21">
        <f t="shared" si="8"/>
        <v>1.1177999999999999</v>
      </c>
      <c r="M26" s="159">
        <f t="shared" si="9"/>
        <v>22.999999999999996</v>
      </c>
      <c r="N26" s="22"/>
      <c r="P26" s="37">
        <f t="shared" si="1"/>
        <v>9.5955999999999992</v>
      </c>
      <c r="Q26" s="37">
        <f t="shared" si="2"/>
        <v>5.365899999999999</v>
      </c>
      <c r="R26" s="37">
        <f t="shared" si="3"/>
        <v>6.9207000000000001</v>
      </c>
      <c r="S26" s="37">
        <f t="shared" si="4"/>
        <v>1.1177999999999999</v>
      </c>
      <c r="T26" s="37">
        <f t="shared" si="10"/>
        <v>22.999999999999996</v>
      </c>
    </row>
    <row r="27" spans="1:20">
      <c r="A27" s="8" t="s">
        <v>69</v>
      </c>
      <c r="B27" s="198">
        <v>23</v>
      </c>
      <c r="C27" s="198">
        <v>23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9.5955999999999992</v>
      </c>
      <c r="J27" s="21">
        <f t="shared" si="6"/>
        <v>5.365899999999999</v>
      </c>
      <c r="K27" s="21">
        <f t="shared" si="7"/>
        <v>6.9207000000000001</v>
      </c>
      <c r="L27" s="21">
        <f t="shared" si="8"/>
        <v>1.1177999999999999</v>
      </c>
      <c r="M27" s="159">
        <f t="shared" si="9"/>
        <v>22.999999999999996</v>
      </c>
      <c r="N27" s="22"/>
      <c r="P27" s="37">
        <f t="shared" si="1"/>
        <v>9.5955999999999992</v>
      </c>
      <c r="Q27" s="37">
        <f t="shared" si="2"/>
        <v>5.365899999999999</v>
      </c>
      <c r="R27" s="37">
        <f t="shared" si="3"/>
        <v>6.9207000000000001</v>
      </c>
      <c r="S27" s="37">
        <f t="shared" si="4"/>
        <v>1.1177999999999999</v>
      </c>
      <c r="T27" s="37">
        <f t="shared" si="10"/>
        <v>22.999999999999996</v>
      </c>
    </row>
    <row r="28" spans="1:20">
      <c r="A28" s="8" t="s">
        <v>70</v>
      </c>
      <c r="B28" s="198">
        <v>23</v>
      </c>
      <c r="C28" s="198">
        <v>23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9.5955999999999992</v>
      </c>
      <c r="J28" s="21">
        <f t="shared" si="6"/>
        <v>5.365899999999999</v>
      </c>
      <c r="K28" s="21">
        <f t="shared" si="7"/>
        <v>6.9207000000000001</v>
      </c>
      <c r="L28" s="21">
        <f t="shared" si="8"/>
        <v>1.1177999999999999</v>
      </c>
      <c r="M28" s="159">
        <f t="shared" si="9"/>
        <v>22.999999999999996</v>
      </c>
      <c r="N28" s="22"/>
      <c r="P28" s="37">
        <f t="shared" si="1"/>
        <v>9.5955999999999992</v>
      </c>
      <c r="Q28" s="37">
        <f t="shared" si="2"/>
        <v>5.365899999999999</v>
      </c>
      <c r="R28" s="37">
        <f t="shared" si="3"/>
        <v>6.9207000000000001</v>
      </c>
      <c r="S28" s="37">
        <f t="shared" si="4"/>
        <v>1.1177999999999999</v>
      </c>
      <c r="T28" s="37">
        <f t="shared" si="10"/>
        <v>22.999999999999996</v>
      </c>
    </row>
    <row r="29" spans="1:20">
      <c r="A29" s="8" t="s">
        <v>71</v>
      </c>
      <c r="B29" s="198">
        <v>23</v>
      </c>
      <c r="C29" s="198">
        <v>23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9.5955999999999992</v>
      </c>
      <c r="J29" s="21">
        <f t="shared" si="6"/>
        <v>5.365899999999999</v>
      </c>
      <c r="K29" s="21">
        <f t="shared" si="7"/>
        <v>6.9207000000000001</v>
      </c>
      <c r="L29" s="21">
        <f t="shared" si="8"/>
        <v>1.1177999999999999</v>
      </c>
      <c r="M29" s="159">
        <f t="shared" si="9"/>
        <v>22.999999999999996</v>
      </c>
      <c r="N29" s="22"/>
      <c r="P29" s="37">
        <f t="shared" si="1"/>
        <v>9.5955999999999992</v>
      </c>
      <c r="Q29" s="37">
        <f t="shared" si="2"/>
        <v>5.365899999999999</v>
      </c>
      <c r="R29" s="37">
        <f t="shared" si="3"/>
        <v>6.9207000000000001</v>
      </c>
      <c r="S29" s="37">
        <f t="shared" si="4"/>
        <v>1.1177999999999999</v>
      </c>
      <c r="T29" s="37">
        <f t="shared" si="10"/>
        <v>22.999999999999996</v>
      </c>
    </row>
    <row r="30" spans="1:20">
      <c r="A30" s="8" t="s">
        <v>72</v>
      </c>
      <c r="B30" s="198">
        <v>23</v>
      </c>
      <c r="C30" s="198">
        <v>23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9.5955999999999992</v>
      </c>
      <c r="J30" s="21">
        <f t="shared" si="6"/>
        <v>5.365899999999999</v>
      </c>
      <c r="K30" s="21">
        <f t="shared" si="7"/>
        <v>6.9207000000000001</v>
      </c>
      <c r="L30" s="21">
        <f t="shared" si="8"/>
        <v>1.1177999999999999</v>
      </c>
      <c r="M30" s="159">
        <f t="shared" si="9"/>
        <v>22.999999999999996</v>
      </c>
      <c r="N30" s="22"/>
      <c r="P30" s="37">
        <f t="shared" si="1"/>
        <v>9.5955999999999992</v>
      </c>
      <c r="Q30" s="37">
        <f t="shared" si="2"/>
        <v>5.365899999999999</v>
      </c>
      <c r="R30" s="37">
        <f t="shared" si="3"/>
        <v>6.9207000000000001</v>
      </c>
      <c r="S30" s="37">
        <f t="shared" si="4"/>
        <v>1.1177999999999999</v>
      </c>
      <c r="T30" s="37">
        <f t="shared" si="10"/>
        <v>22.999999999999996</v>
      </c>
    </row>
    <row r="31" spans="1:20">
      <c r="A31" s="8" t="s">
        <v>73</v>
      </c>
      <c r="B31" s="198">
        <v>23</v>
      </c>
      <c r="C31" s="198">
        <v>23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9.5955999999999992</v>
      </c>
      <c r="J31" s="21">
        <f t="shared" si="6"/>
        <v>5.365899999999999</v>
      </c>
      <c r="K31" s="21">
        <f t="shared" si="7"/>
        <v>6.9207000000000001</v>
      </c>
      <c r="L31" s="21">
        <f t="shared" si="8"/>
        <v>1.1177999999999999</v>
      </c>
      <c r="M31" s="159">
        <f t="shared" si="9"/>
        <v>22.999999999999996</v>
      </c>
      <c r="N31" s="22"/>
      <c r="P31" s="37">
        <f t="shared" si="1"/>
        <v>9.5955999999999992</v>
      </c>
      <c r="Q31" s="37">
        <f t="shared" si="2"/>
        <v>5.365899999999999</v>
      </c>
      <c r="R31" s="37">
        <f t="shared" si="3"/>
        <v>6.9207000000000001</v>
      </c>
      <c r="S31" s="37">
        <f t="shared" si="4"/>
        <v>1.1177999999999999</v>
      </c>
      <c r="T31" s="37">
        <f t="shared" si="10"/>
        <v>22.999999999999996</v>
      </c>
    </row>
    <row r="32" spans="1:20">
      <c r="A32" s="8" t="s">
        <v>74</v>
      </c>
      <c r="B32" s="198">
        <v>23</v>
      </c>
      <c r="C32" s="198">
        <v>23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9.5955999999999992</v>
      </c>
      <c r="J32" s="21">
        <f t="shared" si="6"/>
        <v>5.365899999999999</v>
      </c>
      <c r="K32" s="21">
        <f t="shared" si="7"/>
        <v>6.9207000000000001</v>
      </c>
      <c r="L32" s="21">
        <f t="shared" si="8"/>
        <v>1.1177999999999999</v>
      </c>
      <c r="M32" s="159">
        <f t="shared" si="9"/>
        <v>22.999999999999996</v>
      </c>
      <c r="N32" s="22"/>
      <c r="P32" s="37">
        <f t="shared" si="1"/>
        <v>9.5955999999999992</v>
      </c>
      <c r="Q32" s="37">
        <f t="shared" si="2"/>
        <v>5.365899999999999</v>
      </c>
      <c r="R32" s="37">
        <f t="shared" si="3"/>
        <v>6.9207000000000001</v>
      </c>
      <c r="S32" s="37">
        <f t="shared" si="4"/>
        <v>1.1177999999999999</v>
      </c>
      <c r="T32" s="37">
        <f t="shared" si="10"/>
        <v>22.999999999999996</v>
      </c>
    </row>
    <row r="33" spans="1:20">
      <c r="A33" s="8" t="s">
        <v>75</v>
      </c>
      <c r="B33" s="198">
        <v>23</v>
      </c>
      <c r="C33" s="198">
        <v>23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9.5955999999999992</v>
      </c>
      <c r="J33" s="21">
        <f t="shared" si="6"/>
        <v>5.365899999999999</v>
      </c>
      <c r="K33" s="21">
        <f t="shared" si="7"/>
        <v>6.9207000000000001</v>
      </c>
      <c r="L33" s="21">
        <f t="shared" si="8"/>
        <v>1.1177999999999999</v>
      </c>
      <c r="M33" s="159">
        <f t="shared" si="9"/>
        <v>22.999999999999996</v>
      </c>
      <c r="N33" s="22"/>
      <c r="P33" s="37">
        <f t="shared" si="1"/>
        <v>9.5955999999999992</v>
      </c>
      <c r="Q33" s="37">
        <f t="shared" si="2"/>
        <v>5.365899999999999</v>
      </c>
      <c r="R33" s="37">
        <f t="shared" si="3"/>
        <v>6.9207000000000001</v>
      </c>
      <c r="S33" s="37">
        <f t="shared" si="4"/>
        <v>1.1177999999999999</v>
      </c>
      <c r="T33" s="37">
        <f t="shared" si="10"/>
        <v>22.999999999999996</v>
      </c>
    </row>
    <row r="34" spans="1:20">
      <c r="A34" s="8" t="s">
        <v>76</v>
      </c>
      <c r="B34" s="198">
        <v>23</v>
      </c>
      <c r="C34" s="198">
        <v>23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9.5955999999999992</v>
      </c>
      <c r="J34" s="21">
        <f t="shared" si="6"/>
        <v>5.365899999999999</v>
      </c>
      <c r="K34" s="21">
        <f t="shared" si="7"/>
        <v>6.9207000000000001</v>
      </c>
      <c r="L34" s="21">
        <f t="shared" si="8"/>
        <v>1.1177999999999999</v>
      </c>
      <c r="M34" s="159">
        <f t="shared" si="9"/>
        <v>22.999999999999996</v>
      </c>
      <c r="N34" s="22"/>
      <c r="P34" s="37">
        <f t="shared" si="1"/>
        <v>9.5955999999999992</v>
      </c>
      <c r="Q34" s="37">
        <f t="shared" si="2"/>
        <v>5.365899999999999</v>
      </c>
      <c r="R34" s="37">
        <f t="shared" si="3"/>
        <v>6.9207000000000001</v>
      </c>
      <c r="S34" s="37">
        <f t="shared" si="4"/>
        <v>1.1177999999999999</v>
      </c>
      <c r="T34" s="37">
        <f t="shared" si="10"/>
        <v>22.999999999999996</v>
      </c>
    </row>
    <row r="35" spans="1:20">
      <c r="A35" s="8" t="s">
        <v>77</v>
      </c>
      <c r="B35" s="198">
        <v>23</v>
      </c>
      <c r="C35" s="198">
        <v>23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9.5955999999999992</v>
      </c>
      <c r="J35" s="21">
        <f t="shared" si="6"/>
        <v>5.365899999999999</v>
      </c>
      <c r="K35" s="21">
        <f t="shared" si="7"/>
        <v>6.9207000000000001</v>
      </c>
      <c r="L35" s="21">
        <f t="shared" si="8"/>
        <v>1.1177999999999999</v>
      </c>
      <c r="M35" s="159">
        <f t="shared" si="9"/>
        <v>22.999999999999996</v>
      </c>
      <c r="N35" s="22"/>
      <c r="P35" s="37">
        <f t="shared" ref="P35:P66" si="12">I35</f>
        <v>9.5955999999999992</v>
      </c>
      <c r="Q35" s="37">
        <f t="shared" ref="Q35:Q66" si="13">J35</f>
        <v>5.365899999999999</v>
      </c>
      <c r="R35" s="37">
        <f t="shared" ref="R35:R66" si="14">K35</f>
        <v>6.9207000000000001</v>
      </c>
      <c r="S35" s="37">
        <f t="shared" ref="S35:S66" si="15">L35</f>
        <v>1.1177999999999999</v>
      </c>
      <c r="T35" s="37">
        <f t="shared" si="10"/>
        <v>22.999999999999996</v>
      </c>
    </row>
    <row r="36" spans="1:20">
      <c r="A36" s="8" t="s">
        <v>78</v>
      </c>
      <c r="B36" s="198">
        <v>23</v>
      </c>
      <c r="C36" s="198">
        <v>23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9.5955999999999992</v>
      </c>
      <c r="J36" s="21">
        <f t="shared" si="6"/>
        <v>5.365899999999999</v>
      </c>
      <c r="K36" s="21">
        <f t="shared" si="7"/>
        <v>6.9207000000000001</v>
      </c>
      <c r="L36" s="21">
        <f t="shared" si="8"/>
        <v>1.1177999999999999</v>
      </c>
      <c r="M36" s="159">
        <f t="shared" si="9"/>
        <v>22.999999999999996</v>
      </c>
      <c r="N36" s="22"/>
      <c r="P36" s="37">
        <f t="shared" si="12"/>
        <v>9.5955999999999992</v>
      </c>
      <c r="Q36" s="37">
        <f t="shared" si="13"/>
        <v>5.365899999999999</v>
      </c>
      <c r="R36" s="37">
        <f t="shared" si="14"/>
        <v>6.9207000000000001</v>
      </c>
      <c r="S36" s="37">
        <f t="shared" si="15"/>
        <v>1.1177999999999999</v>
      </c>
      <c r="T36" s="37">
        <f t="shared" si="10"/>
        <v>22.999999999999996</v>
      </c>
    </row>
    <row r="37" spans="1:20">
      <c r="A37" s="8" t="s">
        <v>79</v>
      </c>
      <c r="B37" s="198">
        <v>23</v>
      </c>
      <c r="C37" s="198">
        <v>23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9.5955999999999992</v>
      </c>
      <c r="J37" s="21">
        <f t="shared" si="6"/>
        <v>5.365899999999999</v>
      </c>
      <c r="K37" s="21">
        <f t="shared" si="7"/>
        <v>6.9207000000000001</v>
      </c>
      <c r="L37" s="21">
        <f t="shared" si="8"/>
        <v>1.1177999999999999</v>
      </c>
      <c r="M37" s="159">
        <f t="shared" si="9"/>
        <v>22.999999999999996</v>
      </c>
      <c r="N37" s="22"/>
      <c r="P37" s="37">
        <f t="shared" si="12"/>
        <v>9.5955999999999992</v>
      </c>
      <c r="Q37" s="37">
        <f t="shared" si="13"/>
        <v>5.365899999999999</v>
      </c>
      <c r="R37" s="37">
        <f t="shared" si="14"/>
        <v>6.9207000000000001</v>
      </c>
      <c r="S37" s="37">
        <f t="shared" si="15"/>
        <v>1.1177999999999999</v>
      </c>
      <c r="T37" s="37">
        <f t="shared" si="10"/>
        <v>22.999999999999996</v>
      </c>
    </row>
    <row r="38" spans="1:20">
      <c r="A38" s="8" t="s">
        <v>80</v>
      </c>
      <c r="B38" s="198">
        <v>23</v>
      </c>
      <c r="C38" s="198">
        <v>23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9.5955999999999992</v>
      </c>
      <c r="J38" s="21">
        <f t="shared" si="6"/>
        <v>5.365899999999999</v>
      </c>
      <c r="K38" s="21">
        <f t="shared" si="7"/>
        <v>6.9207000000000001</v>
      </c>
      <c r="L38" s="21">
        <f t="shared" si="8"/>
        <v>1.1177999999999999</v>
      </c>
      <c r="M38" s="159">
        <f t="shared" si="9"/>
        <v>22.999999999999996</v>
      </c>
      <c r="N38" s="22"/>
      <c r="P38" s="37">
        <f t="shared" si="12"/>
        <v>9.5955999999999992</v>
      </c>
      <c r="Q38" s="37">
        <f t="shared" si="13"/>
        <v>5.365899999999999</v>
      </c>
      <c r="R38" s="37">
        <f t="shared" si="14"/>
        <v>6.9207000000000001</v>
      </c>
      <c r="S38" s="37">
        <f t="shared" si="15"/>
        <v>1.1177999999999999</v>
      </c>
      <c r="T38" s="37">
        <f t="shared" si="10"/>
        <v>22.999999999999996</v>
      </c>
    </row>
    <row r="39" spans="1:20">
      <c r="A39" s="8" t="s">
        <v>81</v>
      </c>
      <c r="B39" s="198">
        <v>23.5</v>
      </c>
      <c r="C39" s="198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59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8">
        <v>23.5</v>
      </c>
      <c r="C40" s="198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59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8">
        <v>23.5</v>
      </c>
      <c r="C41" s="198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9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8">
        <v>23.5</v>
      </c>
      <c r="C42" s="198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9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8">
        <v>23.5</v>
      </c>
      <c r="C43" s="198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59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8">
        <v>23.5</v>
      </c>
      <c r="C44" s="198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59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8">
        <v>23.5</v>
      </c>
      <c r="C45" s="198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59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8">
        <v>23.5</v>
      </c>
      <c r="C46" s="198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59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8">
        <v>23.5</v>
      </c>
      <c r="C47" s="198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59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8">
        <v>23.5</v>
      </c>
      <c r="C48" s="198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59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8">
        <v>23.5</v>
      </c>
      <c r="C49" s="198">
        <v>23.5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9.8041999999999998</v>
      </c>
      <c r="J49" s="21">
        <f t="shared" si="6"/>
        <v>5.4825499999999998</v>
      </c>
      <c r="K49" s="21">
        <f t="shared" si="7"/>
        <v>7.0711500000000003</v>
      </c>
      <c r="L49" s="21">
        <f t="shared" si="8"/>
        <v>1.1421000000000001</v>
      </c>
      <c r="M49" s="159">
        <f t="shared" si="9"/>
        <v>23.5</v>
      </c>
      <c r="N49" s="22"/>
      <c r="P49" s="37">
        <f t="shared" si="12"/>
        <v>9.8041999999999998</v>
      </c>
      <c r="Q49" s="37">
        <f t="shared" si="13"/>
        <v>5.4825499999999998</v>
      </c>
      <c r="R49" s="37">
        <f t="shared" si="14"/>
        <v>7.0711500000000003</v>
      </c>
      <c r="S49" s="37">
        <f t="shared" si="15"/>
        <v>1.1421000000000001</v>
      </c>
      <c r="T49" s="37">
        <f t="shared" si="10"/>
        <v>23.5</v>
      </c>
    </row>
    <row r="50" spans="1:20">
      <c r="A50" s="8" t="s">
        <v>92</v>
      </c>
      <c r="B50" s="198">
        <v>23.5</v>
      </c>
      <c r="C50" s="198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59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8">
        <v>23.5</v>
      </c>
      <c r="C51" s="198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59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8">
        <v>23.5</v>
      </c>
      <c r="C52" s="198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59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8">
        <v>23.5</v>
      </c>
      <c r="C53" s="198">
        <v>23.5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9.8041999999999998</v>
      </c>
      <c r="J53" s="21">
        <f t="shared" si="6"/>
        <v>5.4825499999999998</v>
      </c>
      <c r="K53" s="21">
        <f t="shared" si="7"/>
        <v>7.0711500000000003</v>
      </c>
      <c r="L53" s="21">
        <f t="shared" si="8"/>
        <v>1.1421000000000001</v>
      </c>
      <c r="M53" s="159">
        <f t="shared" si="9"/>
        <v>23.5</v>
      </c>
      <c r="N53" s="22"/>
      <c r="P53" s="37">
        <f t="shared" si="12"/>
        <v>9.8041999999999998</v>
      </c>
      <c r="Q53" s="37">
        <f t="shared" si="13"/>
        <v>5.4825499999999998</v>
      </c>
      <c r="R53" s="37">
        <f t="shared" si="14"/>
        <v>7.0711500000000003</v>
      </c>
      <c r="S53" s="37">
        <f t="shared" si="15"/>
        <v>1.1421000000000001</v>
      </c>
      <c r="T53" s="37">
        <f t="shared" si="10"/>
        <v>23.5</v>
      </c>
    </row>
    <row r="54" spans="1:20">
      <c r="A54" s="8" t="s">
        <v>96</v>
      </c>
      <c r="B54" s="198">
        <v>23.5</v>
      </c>
      <c r="C54" s="198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59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8">
        <v>23.5</v>
      </c>
      <c r="C55" s="198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59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8">
        <v>23.5</v>
      </c>
      <c r="C56" s="198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59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8">
        <v>23.5</v>
      </c>
      <c r="C57" s="198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59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8">
        <v>23.5</v>
      </c>
      <c r="C58" s="198">
        <v>23.5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9.8041999999999998</v>
      </c>
      <c r="J58" s="21">
        <f t="shared" si="6"/>
        <v>5.4825499999999998</v>
      </c>
      <c r="K58" s="21">
        <f t="shared" si="7"/>
        <v>7.0711500000000003</v>
      </c>
      <c r="L58" s="21">
        <f t="shared" si="8"/>
        <v>1.1421000000000001</v>
      </c>
      <c r="M58" s="159">
        <f t="shared" si="9"/>
        <v>23.5</v>
      </c>
      <c r="N58" s="22"/>
      <c r="P58" s="37">
        <f t="shared" si="12"/>
        <v>9.8041999999999998</v>
      </c>
      <c r="Q58" s="37">
        <f t="shared" si="13"/>
        <v>5.4825499999999998</v>
      </c>
      <c r="R58" s="37">
        <f t="shared" si="14"/>
        <v>7.0711500000000003</v>
      </c>
      <c r="S58" s="37">
        <f t="shared" si="15"/>
        <v>1.1421000000000001</v>
      </c>
      <c r="T58" s="37">
        <f t="shared" si="10"/>
        <v>23.5</v>
      </c>
    </row>
    <row r="59" spans="1:20">
      <c r="A59" s="8" t="s">
        <v>101</v>
      </c>
      <c r="B59" s="198">
        <v>23.5</v>
      </c>
      <c r="C59" s="198">
        <v>23.5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9.8041999999999998</v>
      </c>
      <c r="J59" s="21">
        <f t="shared" si="6"/>
        <v>5.4825499999999998</v>
      </c>
      <c r="K59" s="21">
        <f t="shared" si="7"/>
        <v>7.0711500000000003</v>
      </c>
      <c r="L59" s="21">
        <f t="shared" si="8"/>
        <v>1.1421000000000001</v>
      </c>
      <c r="M59" s="159">
        <f t="shared" si="9"/>
        <v>23.5</v>
      </c>
      <c r="N59" s="22"/>
      <c r="P59" s="37">
        <f t="shared" si="12"/>
        <v>9.8041999999999998</v>
      </c>
      <c r="Q59" s="37">
        <f t="shared" si="13"/>
        <v>5.4825499999999998</v>
      </c>
      <c r="R59" s="37">
        <f t="shared" si="14"/>
        <v>7.0711500000000003</v>
      </c>
      <c r="S59" s="37">
        <f t="shared" si="15"/>
        <v>1.1421000000000001</v>
      </c>
      <c r="T59" s="37">
        <f t="shared" si="10"/>
        <v>23.5</v>
      </c>
    </row>
    <row r="60" spans="1:20">
      <c r="A60" s="8" t="s">
        <v>102</v>
      </c>
      <c r="B60" s="198">
        <v>23.5</v>
      </c>
      <c r="C60" s="198">
        <v>23.5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9.8041999999999998</v>
      </c>
      <c r="J60" s="21">
        <f t="shared" si="6"/>
        <v>5.4825499999999998</v>
      </c>
      <c r="K60" s="21">
        <f t="shared" si="7"/>
        <v>7.0711500000000003</v>
      </c>
      <c r="L60" s="21">
        <f t="shared" si="8"/>
        <v>1.1421000000000001</v>
      </c>
      <c r="M60" s="159">
        <f t="shared" si="9"/>
        <v>23.5</v>
      </c>
      <c r="N60" s="22"/>
      <c r="P60" s="37">
        <f t="shared" si="12"/>
        <v>9.8041999999999998</v>
      </c>
      <c r="Q60" s="37">
        <f t="shared" si="13"/>
        <v>5.4825499999999998</v>
      </c>
      <c r="R60" s="37">
        <f t="shared" si="14"/>
        <v>7.0711500000000003</v>
      </c>
      <c r="S60" s="37">
        <f t="shared" si="15"/>
        <v>1.1421000000000001</v>
      </c>
      <c r="T60" s="37">
        <f t="shared" si="10"/>
        <v>23.5</v>
      </c>
    </row>
    <row r="61" spans="1:20">
      <c r="A61" s="8" t="s">
        <v>103</v>
      </c>
      <c r="B61" s="198">
        <v>23.5</v>
      </c>
      <c r="C61" s="198">
        <v>23.5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9.8041999999999998</v>
      </c>
      <c r="J61" s="21">
        <f t="shared" si="6"/>
        <v>5.4825499999999998</v>
      </c>
      <c r="K61" s="21">
        <f t="shared" si="7"/>
        <v>7.0711500000000003</v>
      </c>
      <c r="L61" s="21">
        <f t="shared" si="8"/>
        <v>1.1421000000000001</v>
      </c>
      <c r="M61" s="159">
        <f t="shared" si="9"/>
        <v>23.5</v>
      </c>
      <c r="N61" s="22"/>
      <c r="P61" s="37">
        <f t="shared" si="12"/>
        <v>9.8041999999999998</v>
      </c>
      <c r="Q61" s="37">
        <f t="shared" si="13"/>
        <v>5.4825499999999998</v>
      </c>
      <c r="R61" s="37">
        <f t="shared" si="14"/>
        <v>7.0711500000000003</v>
      </c>
      <c r="S61" s="37">
        <f t="shared" si="15"/>
        <v>1.1421000000000001</v>
      </c>
      <c r="T61" s="37">
        <f t="shared" si="10"/>
        <v>23.5</v>
      </c>
    </row>
    <row r="62" spans="1:20">
      <c r="A62" s="8" t="s">
        <v>104</v>
      </c>
      <c r="B62" s="198">
        <v>23.5</v>
      </c>
      <c r="C62" s="198">
        <v>23.5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9.8041999999999998</v>
      </c>
      <c r="J62" s="21">
        <f t="shared" si="6"/>
        <v>5.4825499999999998</v>
      </c>
      <c r="K62" s="21">
        <f t="shared" si="7"/>
        <v>7.0711500000000003</v>
      </c>
      <c r="L62" s="21">
        <f t="shared" si="8"/>
        <v>1.1421000000000001</v>
      </c>
      <c r="M62" s="159">
        <f t="shared" si="9"/>
        <v>23.5</v>
      </c>
      <c r="N62" s="22"/>
      <c r="P62" s="37">
        <f t="shared" si="12"/>
        <v>9.8041999999999998</v>
      </c>
      <c r="Q62" s="37">
        <f t="shared" si="13"/>
        <v>5.4825499999999998</v>
      </c>
      <c r="R62" s="37">
        <f t="shared" si="14"/>
        <v>7.0711500000000003</v>
      </c>
      <c r="S62" s="37">
        <f t="shared" si="15"/>
        <v>1.1421000000000001</v>
      </c>
      <c r="T62" s="37">
        <f t="shared" si="10"/>
        <v>23.5</v>
      </c>
    </row>
    <row r="63" spans="1:20">
      <c r="A63" s="8" t="s">
        <v>105</v>
      </c>
      <c r="B63" s="198">
        <v>23.5</v>
      </c>
      <c r="C63" s="198">
        <v>23.5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9.8041999999999998</v>
      </c>
      <c r="J63" s="21">
        <f t="shared" si="6"/>
        <v>5.4825499999999998</v>
      </c>
      <c r="K63" s="21">
        <f t="shared" si="7"/>
        <v>7.0711500000000003</v>
      </c>
      <c r="L63" s="21">
        <f t="shared" si="8"/>
        <v>1.1421000000000001</v>
      </c>
      <c r="M63" s="159">
        <f t="shared" si="9"/>
        <v>23.5</v>
      </c>
      <c r="N63" s="22"/>
      <c r="P63" s="37">
        <f t="shared" si="12"/>
        <v>9.8041999999999998</v>
      </c>
      <c r="Q63" s="37">
        <f t="shared" si="13"/>
        <v>5.4825499999999998</v>
      </c>
      <c r="R63" s="37">
        <f t="shared" si="14"/>
        <v>7.0711500000000003</v>
      </c>
      <c r="S63" s="37">
        <f t="shared" si="15"/>
        <v>1.1421000000000001</v>
      </c>
      <c r="T63" s="37">
        <f t="shared" si="10"/>
        <v>23.5</v>
      </c>
    </row>
    <row r="64" spans="1:20">
      <c r="A64" s="8" t="s">
        <v>106</v>
      </c>
      <c r="B64" s="198">
        <v>23.5</v>
      </c>
      <c r="C64" s="198">
        <v>23.5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9.8041999999999998</v>
      </c>
      <c r="J64" s="21">
        <f t="shared" si="6"/>
        <v>5.4825499999999998</v>
      </c>
      <c r="K64" s="21">
        <f t="shared" si="7"/>
        <v>7.0711500000000003</v>
      </c>
      <c r="L64" s="21">
        <f t="shared" si="8"/>
        <v>1.1421000000000001</v>
      </c>
      <c r="M64" s="159">
        <f t="shared" si="9"/>
        <v>23.5</v>
      </c>
      <c r="N64" s="22"/>
      <c r="P64" s="37">
        <f t="shared" si="12"/>
        <v>9.8041999999999998</v>
      </c>
      <c r="Q64" s="37">
        <f t="shared" si="13"/>
        <v>5.4825499999999998</v>
      </c>
      <c r="R64" s="37">
        <f t="shared" si="14"/>
        <v>7.0711500000000003</v>
      </c>
      <c r="S64" s="37">
        <f t="shared" si="15"/>
        <v>1.1421000000000001</v>
      </c>
      <c r="T64" s="37">
        <f t="shared" si="10"/>
        <v>23.5</v>
      </c>
    </row>
    <row r="65" spans="1:20">
      <c r="A65" s="8" t="s">
        <v>107</v>
      </c>
      <c r="B65" s="198">
        <v>23.5</v>
      </c>
      <c r="C65" s="198">
        <v>23.5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9.8041999999999998</v>
      </c>
      <c r="J65" s="21">
        <f t="shared" si="6"/>
        <v>5.4825499999999998</v>
      </c>
      <c r="K65" s="21">
        <f t="shared" si="7"/>
        <v>7.0711500000000003</v>
      </c>
      <c r="L65" s="21">
        <f t="shared" si="8"/>
        <v>1.1421000000000001</v>
      </c>
      <c r="M65" s="159">
        <f t="shared" si="9"/>
        <v>23.5</v>
      </c>
      <c r="N65" s="22"/>
      <c r="P65" s="37">
        <f t="shared" si="12"/>
        <v>9.8041999999999998</v>
      </c>
      <c r="Q65" s="37">
        <f t="shared" si="13"/>
        <v>5.4825499999999998</v>
      </c>
      <c r="R65" s="37">
        <f t="shared" si="14"/>
        <v>7.0711500000000003</v>
      </c>
      <c r="S65" s="37">
        <f t="shared" si="15"/>
        <v>1.1421000000000001</v>
      </c>
      <c r="T65" s="37">
        <f t="shared" si="10"/>
        <v>23.5</v>
      </c>
    </row>
    <row r="66" spans="1:20">
      <c r="A66" s="8" t="s">
        <v>108</v>
      </c>
      <c r="B66" s="198">
        <v>23.5</v>
      </c>
      <c r="C66" s="198">
        <v>23.5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9.8041999999999998</v>
      </c>
      <c r="J66" s="21">
        <f t="shared" si="6"/>
        <v>5.4825499999999998</v>
      </c>
      <c r="K66" s="21">
        <f t="shared" si="7"/>
        <v>7.0711500000000003</v>
      </c>
      <c r="L66" s="21">
        <f t="shared" si="8"/>
        <v>1.1421000000000001</v>
      </c>
      <c r="M66" s="159">
        <f t="shared" si="9"/>
        <v>23.5</v>
      </c>
      <c r="N66" s="22"/>
      <c r="P66" s="37">
        <f t="shared" si="12"/>
        <v>9.8041999999999998</v>
      </c>
      <c r="Q66" s="37">
        <f t="shared" si="13"/>
        <v>5.4825499999999998</v>
      </c>
      <c r="R66" s="37">
        <f t="shared" si="14"/>
        <v>7.0711500000000003</v>
      </c>
      <c r="S66" s="37">
        <f t="shared" si="15"/>
        <v>1.1421000000000001</v>
      </c>
      <c r="T66" s="37">
        <f t="shared" si="10"/>
        <v>23.5</v>
      </c>
    </row>
    <row r="67" spans="1:20">
      <c r="A67" s="8" t="s">
        <v>109</v>
      </c>
      <c r="B67" s="198">
        <v>23.5</v>
      </c>
      <c r="C67" s="198">
        <v>23.5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9.8041999999999998</v>
      </c>
      <c r="J67" s="21">
        <f t="shared" si="6"/>
        <v>5.4825499999999998</v>
      </c>
      <c r="K67" s="21">
        <f t="shared" si="7"/>
        <v>7.0711500000000003</v>
      </c>
      <c r="L67" s="21">
        <f t="shared" si="8"/>
        <v>1.1421000000000001</v>
      </c>
      <c r="M67" s="159">
        <f t="shared" si="9"/>
        <v>23.5</v>
      </c>
      <c r="N67" s="22"/>
      <c r="P67" s="37">
        <f t="shared" ref="P67:P98" si="17">I67</f>
        <v>9.8041999999999998</v>
      </c>
      <c r="Q67" s="37">
        <f t="shared" ref="Q67:Q98" si="18">J67</f>
        <v>5.4825499999999998</v>
      </c>
      <c r="R67" s="37">
        <f t="shared" ref="R67:R98" si="19">K67</f>
        <v>7.0711500000000003</v>
      </c>
      <c r="S67" s="37">
        <f t="shared" ref="S67:S98" si="20">L67</f>
        <v>1.1421000000000001</v>
      </c>
      <c r="T67" s="37">
        <f t="shared" si="10"/>
        <v>23.5</v>
      </c>
    </row>
    <row r="68" spans="1:20">
      <c r="A68" s="8" t="s">
        <v>110</v>
      </c>
      <c r="B68" s="198">
        <v>23.5</v>
      </c>
      <c r="C68" s="198">
        <v>23.5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9.8041999999999998</v>
      </c>
      <c r="J68" s="21">
        <f t="shared" ref="J68:J98" si="22">C68*E68/100</f>
        <v>5.4825499999999998</v>
      </c>
      <c r="K68" s="21">
        <f t="shared" ref="K68:K98" si="23">C68*F68/100</f>
        <v>7.0711500000000003</v>
      </c>
      <c r="L68" s="21">
        <f t="shared" ref="L68:L98" si="24">C68*G68/100</f>
        <v>1.1421000000000001</v>
      </c>
      <c r="M68" s="159">
        <f t="shared" ref="M68:M98" si="25">SUM(I68:L68)</f>
        <v>23.5</v>
      </c>
      <c r="N68" s="22"/>
      <c r="P68" s="37">
        <f t="shared" si="17"/>
        <v>9.8041999999999998</v>
      </c>
      <c r="Q68" s="37">
        <f t="shared" si="18"/>
        <v>5.4825499999999998</v>
      </c>
      <c r="R68" s="37">
        <f t="shared" si="19"/>
        <v>7.0711500000000003</v>
      </c>
      <c r="S68" s="37">
        <f t="shared" si="20"/>
        <v>1.1421000000000001</v>
      </c>
      <c r="T68" s="37">
        <f t="shared" ref="T68:T99" si="26">SUM(P68:S68)</f>
        <v>23.5</v>
      </c>
    </row>
    <row r="69" spans="1:20">
      <c r="A69" s="8" t="s">
        <v>111</v>
      </c>
      <c r="B69" s="198">
        <v>23.5</v>
      </c>
      <c r="C69" s="198">
        <v>23.5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9.8041999999999998</v>
      </c>
      <c r="J69" s="21">
        <f t="shared" si="22"/>
        <v>5.4825499999999998</v>
      </c>
      <c r="K69" s="21">
        <f t="shared" si="23"/>
        <v>7.0711500000000003</v>
      </c>
      <c r="L69" s="21">
        <f t="shared" si="24"/>
        <v>1.1421000000000001</v>
      </c>
      <c r="M69" s="159">
        <f t="shared" si="25"/>
        <v>23.5</v>
      </c>
      <c r="N69" s="22"/>
      <c r="P69" s="37">
        <f t="shared" si="17"/>
        <v>9.8041999999999998</v>
      </c>
      <c r="Q69" s="37">
        <f t="shared" si="18"/>
        <v>5.4825499999999998</v>
      </c>
      <c r="R69" s="37">
        <f t="shared" si="19"/>
        <v>7.0711500000000003</v>
      </c>
      <c r="S69" s="37">
        <f t="shared" si="20"/>
        <v>1.1421000000000001</v>
      </c>
      <c r="T69" s="37">
        <f t="shared" si="26"/>
        <v>23.5</v>
      </c>
    </row>
    <row r="70" spans="1:20">
      <c r="A70" s="8" t="s">
        <v>112</v>
      </c>
      <c r="B70" s="198">
        <v>23.5</v>
      </c>
      <c r="C70" s="198">
        <v>23.5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9.8041999999999998</v>
      </c>
      <c r="J70" s="21">
        <f t="shared" si="22"/>
        <v>5.4825499999999998</v>
      </c>
      <c r="K70" s="21">
        <f t="shared" si="23"/>
        <v>7.0711500000000003</v>
      </c>
      <c r="L70" s="21">
        <f t="shared" si="24"/>
        <v>1.1421000000000001</v>
      </c>
      <c r="M70" s="159">
        <f t="shared" si="25"/>
        <v>23.5</v>
      </c>
      <c r="N70" s="22"/>
      <c r="P70" s="37">
        <f t="shared" si="17"/>
        <v>9.8041999999999998</v>
      </c>
      <c r="Q70" s="37">
        <f t="shared" si="18"/>
        <v>5.4825499999999998</v>
      </c>
      <c r="R70" s="37">
        <f t="shared" si="19"/>
        <v>7.0711500000000003</v>
      </c>
      <c r="S70" s="37">
        <f t="shared" si="20"/>
        <v>1.1421000000000001</v>
      </c>
      <c r="T70" s="37">
        <f t="shared" si="26"/>
        <v>23.5</v>
      </c>
    </row>
    <row r="71" spans="1:20">
      <c r="A71" s="8" t="s">
        <v>113</v>
      </c>
      <c r="B71" s="198">
        <v>23.5</v>
      </c>
      <c r="C71" s="198">
        <v>23.5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9.8041999999999998</v>
      </c>
      <c r="J71" s="21">
        <f t="shared" si="22"/>
        <v>5.4825499999999998</v>
      </c>
      <c r="K71" s="21">
        <f t="shared" si="23"/>
        <v>7.0711500000000003</v>
      </c>
      <c r="L71" s="21">
        <f t="shared" si="24"/>
        <v>1.1421000000000001</v>
      </c>
      <c r="M71" s="159">
        <f t="shared" si="25"/>
        <v>23.5</v>
      </c>
      <c r="N71" s="22"/>
      <c r="P71" s="37">
        <f t="shared" si="17"/>
        <v>9.8041999999999998</v>
      </c>
      <c r="Q71" s="37">
        <f t="shared" si="18"/>
        <v>5.4825499999999998</v>
      </c>
      <c r="R71" s="37">
        <f t="shared" si="19"/>
        <v>7.0711500000000003</v>
      </c>
      <c r="S71" s="37">
        <f t="shared" si="20"/>
        <v>1.1421000000000001</v>
      </c>
      <c r="T71" s="37">
        <f t="shared" si="26"/>
        <v>23.5</v>
      </c>
    </row>
    <row r="72" spans="1:20">
      <c r="A72" s="8" t="s">
        <v>114</v>
      </c>
      <c r="B72" s="198">
        <v>23.5</v>
      </c>
      <c r="C72" s="198">
        <v>23.5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9.8041999999999998</v>
      </c>
      <c r="J72" s="21">
        <f t="shared" si="22"/>
        <v>5.4825499999999998</v>
      </c>
      <c r="K72" s="21">
        <f t="shared" si="23"/>
        <v>7.0711500000000003</v>
      </c>
      <c r="L72" s="21">
        <f t="shared" si="24"/>
        <v>1.1421000000000001</v>
      </c>
      <c r="M72" s="159">
        <f t="shared" si="25"/>
        <v>23.5</v>
      </c>
      <c r="N72" s="22"/>
      <c r="P72" s="37">
        <f t="shared" si="17"/>
        <v>9.8041999999999998</v>
      </c>
      <c r="Q72" s="37">
        <f t="shared" si="18"/>
        <v>5.4825499999999998</v>
      </c>
      <c r="R72" s="37">
        <f t="shared" si="19"/>
        <v>7.0711500000000003</v>
      </c>
      <c r="S72" s="37">
        <f t="shared" si="20"/>
        <v>1.1421000000000001</v>
      </c>
      <c r="T72" s="37">
        <f t="shared" si="26"/>
        <v>23.5</v>
      </c>
    </row>
    <row r="73" spans="1:20">
      <c r="A73" s="8" t="s">
        <v>115</v>
      </c>
      <c r="B73" s="198">
        <v>23.5</v>
      </c>
      <c r="C73" s="198">
        <v>23.5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9.8041999999999998</v>
      </c>
      <c r="J73" s="21">
        <f t="shared" si="22"/>
        <v>5.4825499999999998</v>
      </c>
      <c r="K73" s="21">
        <f t="shared" si="23"/>
        <v>7.0711500000000003</v>
      </c>
      <c r="L73" s="21">
        <f t="shared" si="24"/>
        <v>1.1421000000000001</v>
      </c>
      <c r="M73" s="159">
        <f t="shared" si="25"/>
        <v>23.5</v>
      </c>
      <c r="N73" s="22"/>
      <c r="P73" s="37">
        <f t="shared" si="17"/>
        <v>9.8041999999999998</v>
      </c>
      <c r="Q73" s="37">
        <f t="shared" si="18"/>
        <v>5.4825499999999998</v>
      </c>
      <c r="R73" s="37">
        <f t="shared" si="19"/>
        <v>7.0711500000000003</v>
      </c>
      <c r="S73" s="37">
        <f t="shared" si="20"/>
        <v>1.1421000000000001</v>
      </c>
      <c r="T73" s="37">
        <f t="shared" si="26"/>
        <v>23.5</v>
      </c>
    </row>
    <row r="74" spans="1:20">
      <c r="A74" s="8" t="s">
        <v>116</v>
      </c>
      <c r="B74" s="198">
        <v>23.5</v>
      </c>
      <c r="C74" s="198">
        <v>23.5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9.8041999999999998</v>
      </c>
      <c r="J74" s="21">
        <f t="shared" si="22"/>
        <v>5.4825499999999998</v>
      </c>
      <c r="K74" s="21">
        <f t="shared" si="23"/>
        <v>7.0711500000000003</v>
      </c>
      <c r="L74" s="21">
        <f t="shared" si="24"/>
        <v>1.1421000000000001</v>
      </c>
      <c r="M74" s="159">
        <f t="shared" si="25"/>
        <v>23.5</v>
      </c>
      <c r="N74" s="22"/>
      <c r="P74" s="37">
        <f t="shared" si="17"/>
        <v>9.8041999999999998</v>
      </c>
      <c r="Q74" s="37">
        <f t="shared" si="18"/>
        <v>5.4825499999999998</v>
      </c>
      <c r="R74" s="37">
        <f t="shared" si="19"/>
        <v>7.0711500000000003</v>
      </c>
      <c r="S74" s="37">
        <f t="shared" si="20"/>
        <v>1.1421000000000001</v>
      </c>
      <c r="T74" s="37">
        <f t="shared" si="26"/>
        <v>23.5</v>
      </c>
    </row>
    <row r="75" spans="1:20">
      <c r="A75" s="8" t="s">
        <v>117</v>
      </c>
      <c r="B75" s="198">
        <v>23.5</v>
      </c>
      <c r="C75" s="198">
        <v>23.5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9.8041999999999998</v>
      </c>
      <c r="J75" s="21">
        <f t="shared" si="22"/>
        <v>5.4825499999999998</v>
      </c>
      <c r="K75" s="21">
        <f t="shared" si="23"/>
        <v>7.0711500000000003</v>
      </c>
      <c r="L75" s="21">
        <f t="shared" si="24"/>
        <v>1.1421000000000001</v>
      </c>
      <c r="M75" s="159">
        <f t="shared" si="25"/>
        <v>23.5</v>
      </c>
      <c r="N75" s="22"/>
      <c r="P75" s="37">
        <f t="shared" si="17"/>
        <v>9.8041999999999998</v>
      </c>
      <c r="Q75" s="37">
        <f t="shared" si="18"/>
        <v>5.4825499999999998</v>
      </c>
      <c r="R75" s="37">
        <f t="shared" si="19"/>
        <v>7.0711500000000003</v>
      </c>
      <c r="S75" s="37">
        <f t="shared" si="20"/>
        <v>1.1421000000000001</v>
      </c>
      <c r="T75" s="37">
        <f t="shared" si="26"/>
        <v>23.5</v>
      </c>
    </row>
    <row r="76" spans="1:20">
      <c r="A76" s="8" t="s">
        <v>118</v>
      </c>
      <c r="B76" s="198">
        <v>23.5</v>
      </c>
      <c r="C76" s="198">
        <v>23.5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9.8041999999999998</v>
      </c>
      <c r="J76" s="21">
        <f t="shared" si="22"/>
        <v>5.4825499999999998</v>
      </c>
      <c r="K76" s="21">
        <f t="shared" si="23"/>
        <v>7.0711500000000003</v>
      </c>
      <c r="L76" s="21">
        <f t="shared" si="24"/>
        <v>1.1421000000000001</v>
      </c>
      <c r="M76" s="159">
        <f t="shared" si="25"/>
        <v>23.5</v>
      </c>
      <c r="N76" s="22"/>
      <c r="P76" s="37">
        <f t="shared" si="17"/>
        <v>9.8041999999999998</v>
      </c>
      <c r="Q76" s="37">
        <f t="shared" si="18"/>
        <v>5.4825499999999998</v>
      </c>
      <c r="R76" s="37">
        <f t="shared" si="19"/>
        <v>7.0711500000000003</v>
      </c>
      <c r="S76" s="37">
        <f t="shared" si="20"/>
        <v>1.1421000000000001</v>
      </c>
      <c r="T76" s="37">
        <f t="shared" si="26"/>
        <v>23.5</v>
      </c>
    </row>
    <row r="77" spans="1:20">
      <c r="A77" s="8" t="s">
        <v>119</v>
      </c>
      <c r="B77" s="198">
        <v>23.5</v>
      </c>
      <c r="C77" s="198">
        <v>23.5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9.8041999999999998</v>
      </c>
      <c r="J77" s="21">
        <f t="shared" si="22"/>
        <v>5.4825499999999998</v>
      </c>
      <c r="K77" s="21">
        <f t="shared" si="23"/>
        <v>7.0711500000000003</v>
      </c>
      <c r="L77" s="21">
        <f t="shared" si="24"/>
        <v>1.1421000000000001</v>
      </c>
      <c r="M77" s="159">
        <f t="shared" si="25"/>
        <v>23.5</v>
      </c>
      <c r="N77" s="22"/>
      <c r="P77" s="37">
        <f t="shared" si="17"/>
        <v>9.8041999999999998</v>
      </c>
      <c r="Q77" s="37">
        <f t="shared" si="18"/>
        <v>5.4825499999999998</v>
      </c>
      <c r="R77" s="37">
        <f t="shared" si="19"/>
        <v>7.0711500000000003</v>
      </c>
      <c r="S77" s="37">
        <f t="shared" si="20"/>
        <v>1.1421000000000001</v>
      </c>
      <c r="T77" s="37">
        <f t="shared" si="26"/>
        <v>23.5</v>
      </c>
    </row>
    <row r="78" spans="1:20">
      <c r="A78" s="8" t="s">
        <v>120</v>
      </c>
      <c r="B78" s="198">
        <v>23.5</v>
      </c>
      <c r="C78" s="198">
        <v>23.5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9.8041999999999998</v>
      </c>
      <c r="J78" s="21">
        <f t="shared" si="22"/>
        <v>5.4825499999999998</v>
      </c>
      <c r="K78" s="21">
        <f t="shared" si="23"/>
        <v>7.0711500000000003</v>
      </c>
      <c r="L78" s="21">
        <f t="shared" si="24"/>
        <v>1.1421000000000001</v>
      </c>
      <c r="M78" s="159">
        <f t="shared" si="25"/>
        <v>23.5</v>
      </c>
      <c r="N78" s="22"/>
      <c r="P78" s="37">
        <f t="shared" si="17"/>
        <v>9.8041999999999998</v>
      </c>
      <c r="Q78" s="37">
        <f t="shared" si="18"/>
        <v>5.4825499999999998</v>
      </c>
      <c r="R78" s="37">
        <f t="shared" si="19"/>
        <v>7.0711500000000003</v>
      </c>
      <c r="S78" s="37">
        <f t="shared" si="20"/>
        <v>1.1421000000000001</v>
      </c>
      <c r="T78" s="37">
        <f t="shared" si="26"/>
        <v>23.5</v>
      </c>
    </row>
    <row r="79" spans="1:20">
      <c r="A79" s="8" t="s">
        <v>121</v>
      </c>
      <c r="B79" s="198">
        <v>23.5</v>
      </c>
      <c r="C79" s="198">
        <v>23.5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9.8041999999999998</v>
      </c>
      <c r="J79" s="21">
        <f t="shared" si="22"/>
        <v>5.4825499999999998</v>
      </c>
      <c r="K79" s="21">
        <f t="shared" si="23"/>
        <v>7.0711500000000003</v>
      </c>
      <c r="L79" s="21">
        <f t="shared" si="24"/>
        <v>1.1421000000000001</v>
      </c>
      <c r="M79" s="159">
        <f t="shared" si="25"/>
        <v>23.5</v>
      </c>
      <c r="N79" s="22"/>
      <c r="P79" s="37">
        <f t="shared" si="17"/>
        <v>9.8041999999999998</v>
      </c>
      <c r="Q79" s="37">
        <f t="shared" si="18"/>
        <v>5.4825499999999998</v>
      </c>
      <c r="R79" s="37">
        <f t="shared" si="19"/>
        <v>7.0711500000000003</v>
      </c>
      <c r="S79" s="37">
        <f t="shared" si="20"/>
        <v>1.1421000000000001</v>
      </c>
      <c r="T79" s="37">
        <f t="shared" si="26"/>
        <v>23.5</v>
      </c>
    </row>
    <row r="80" spans="1:20">
      <c r="A80" s="8" t="s">
        <v>122</v>
      </c>
      <c r="B80" s="198">
        <v>23.5</v>
      </c>
      <c r="C80" s="198">
        <v>23.5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9.8041999999999998</v>
      </c>
      <c r="J80" s="21">
        <f t="shared" si="22"/>
        <v>5.4825499999999998</v>
      </c>
      <c r="K80" s="21">
        <f t="shared" si="23"/>
        <v>7.0711500000000003</v>
      </c>
      <c r="L80" s="21">
        <f t="shared" si="24"/>
        <v>1.1421000000000001</v>
      </c>
      <c r="M80" s="159">
        <f t="shared" si="25"/>
        <v>23.5</v>
      </c>
      <c r="N80" s="22"/>
      <c r="P80" s="37">
        <f t="shared" si="17"/>
        <v>9.8041999999999998</v>
      </c>
      <c r="Q80" s="37">
        <f t="shared" si="18"/>
        <v>5.4825499999999998</v>
      </c>
      <c r="R80" s="37">
        <f t="shared" si="19"/>
        <v>7.0711500000000003</v>
      </c>
      <c r="S80" s="37">
        <f t="shared" si="20"/>
        <v>1.1421000000000001</v>
      </c>
      <c r="T80" s="37">
        <f t="shared" si="26"/>
        <v>23.5</v>
      </c>
    </row>
    <row r="81" spans="1:20">
      <c r="A81" s="8" t="s">
        <v>123</v>
      </c>
      <c r="B81" s="198">
        <v>23.5</v>
      </c>
      <c r="C81" s="198">
        <v>23.5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9.8041999999999998</v>
      </c>
      <c r="J81" s="21">
        <f t="shared" si="22"/>
        <v>5.4825499999999998</v>
      </c>
      <c r="K81" s="21">
        <f t="shared" si="23"/>
        <v>7.0711500000000003</v>
      </c>
      <c r="L81" s="21">
        <f t="shared" si="24"/>
        <v>1.1421000000000001</v>
      </c>
      <c r="M81" s="159">
        <f t="shared" si="25"/>
        <v>23.5</v>
      </c>
      <c r="N81" s="22"/>
      <c r="P81" s="37">
        <f t="shared" si="17"/>
        <v>9.8041999999999998</v>
      </c>
      <c r="Q81" s="37">
        <f t="shared" si="18"/>
        <v>5.4825499999999998</v>
      </c>
      <c r="R81" s="37">
        <f t="shared" si="19"/>
        <v>7.0711500000000003</v>
      </c>
      <c r="S81" s="37">
        <f t="shared" si="20"/>
        <v>1.1421000000000001</v>
      </c>
      <c r="T81" s="37">
        <f t="shared" si="26"/>
        <v>23.5</v>
      </c>
    </row>
    <row r="82" spans="1:20">
      <c r="A82" s="8" t="s">
        <v>124</v>
      </c>
      <c r="B82" s="198">
        <v>23.5</v>
      </c>
      <c r="C82" s="198">
        <v>23.5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9.8041999999999998</v>
      </c>
      <c r="J82" s="21">
        <f t="shared" si="22"/>
        <v>5.4825499999999998</v>
      </c>
      <c r="K82" s="21">
        <f t="shared" si="23"/>
        <v>7.0711500000000003</v>
      </c>
      <c r="L82" s="21">
        <f t="shared" si="24"/>
        <v>1.1421000000000001</v>
      </c>
      <c r="M82" s="159">
        <f t="shared" si="25"/>
        <v>23.5</v>
      </c>
      <c r="N82" s="22"/>
      <c r="P82" s="37">
        <f t="shared" si="17"/>
        <v>9.8041999999999998</v>
      </c>
      <c r="Q82" s="37">
        <f t="shared" si="18"/>
        <v>5.4825499999999998</v>
      </c>
      <c r="R82" s="37">
        <f t="shared" si="19"/>
        <v>7.0711500000000003</v>
      </c>
      <c r="S82" s="37">
        <f t="shared" si="20"/>
        <v>1.1421000000000001</v>
      </c>
      <c r="T82" s="37">
        <f t="shared" si="26"/>
        <v>23.5</v>
      </c>
    </row>
    <row r="83" spans="1:20">
      <c r="A83" s="8" t="s">
        <v>125</v>
      </c>
      <c r="B83" s="198">
        <v>23.5</v>
      </c>
      <c r="C83" s="198">
        <v>23.5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9.8041999999999998</v>
      </c>
      <c r="J83" s="21">
        <f t="shared" si="22"/>
        <v>5.4825499999999998</v>
      </c>
      <c r="K83" s="21">
        <f t="shared" si="23"/>
        <v>7.0711500000000003</v>
      </c>
      <c r="L83" s="21">
        <f t="shared" si="24"/>
        <v>1.1421000000000001</v>
      </c>
      <c r="M83" s="159">
        <f t="shared" si="25"/>
        <v>23.5</v>
      </c>
      <c r="N83" s="22"/>
      <c r="P83" s="37">
        <f t="shared" si="17"/>
        <v>9.8041999999999998</v>
      </c>
      <c r="Q83" s="37">
        <f t="shared" si="18"/>
        <v>5.4825499999999998</v>
      </c>
      <c r="R83" s="37">
        <f t="shared" si="19"/>
        <v>7.0711500000000003</v>
      </c>
      <c r="S83" s="37">
        <f t="shared" si="20"/>
        <v>1.1421000000000001</v>
      </c>
      <c r="T83" s="37">
        <f t="shared" si="26"/>
        <v>23.5</v>
      </c>
    </row>
    <row r="84" spans="1:20">
      <c r="A84" s="8" t="s">
        <v>126</v>
      </c>
      <c r="B84" s="198">
        <v>23.5</v>
      </c>
      <c r="C84" s="198">
        <v>23.5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9.8041999999999998</v>
      </c>
      <c r="J84" s="21">
        <f t="shared" si="22"/>
        <v>5.4825499999999998</v>
      </c>
      <c r="K84" s="21">
        <f t="shared" si="23"/>
        <v>7.0711500000000003</v>
      </c>
      <c r="L84" s="21">
        <f t="shared" si="24"/>
        <v>1.1421000000000001</v>
      </c>
      <c r="M84" s="159">
        <f t="shared" si="25"/>
        <v>23.5</v>
      </c>
      <c r="N84" s="22"/>
      <c r="P84" s="37">
        <f t="shared" si="17"/>
        <v>9.8041999999999998</v>
      </c>
      <c r="Q84" s="37">
        <f t="shared" si="18"/>
        <v>5.4825499999999998</v>
      </c>
      <c r="R84" s="37">
        <f t="shared" si="19"/>
        <v>7.0711500000000003</v>
      </c>
      <c r="S84" s="37">
        <f t="shared" si="20"/>
        <v>1.1421000000000001</v>
      </c>
      <c r="T84" s="37">
        <f t="shared" si="26"/>
        <v>23.5</v>
      </c>
    </row>
    <row r="85" spans="1:20">
      <c r="A85" s="8" t="s">
        <v>127</v>
      </c>
      <c r="B85" s="198">
        <v>23.5</v>
      </c>
      <c r="C85" s="198">
        <v>23.5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9.8041999999999998</v>
      </c>
      <c r="J85" s="21">
        <f t="shared" si="22"/>
        <v>5.4825499999999998</v>
      </c>
      <c r="K85" s="21">
        <f t="shared" si="23"/>
        <v>7.0711500000000003</v>
      </c>
      <c r="L85" s="21">
        <f t="shared" si="24"/>
        <v>1.1421000000000001</v>
      </c>
      <c r="M85" s="159">
        <f t="shared" si="25"/>
        <v>23.5</v>
      </c>
      <c r="N85" s="22"/>
      <c r="P85" s="37">
        <f t="shared" si="17"/>
        <v>9.8041999999999998</v>
      </c>
      <c r="Q85" s="37">
        <f t="shared" si="18"/>
        <v>5.4825499999999998</v>
      </c>
      <c r="R85" s="37">
        <f t="shared" si="19"/>
        <v>7.0711500000000003</v>
      </c>
      <c r="S85" s="37">
        <f t="shared" si="20"/>
        <v>1.1421000000000001</v>
      </c>
      <c r="T85" s="37">
        <f t="shared" si="26"/>
        <v>23.5</v>
      </c>
    </row>
    <row r="86" spans="1:20">
      <c r="A86" s="8" t="s">
        <v>128</v>
      </c>
      <c r="B86" s="198">
        <v>23.5</v>
      </c>
      <c r="C86" s="198">
        <v>23.5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9.8041999999999998</v>
      </c>
      <c r="J86" s="21">
        <f t="shared" si="22"/>
        <v>5.4825499999999998</v>
      </c>
      <c r="K86" s="21">
        <f t="shared" si="23"/>
        <v>7.0711500000000003</v>
      </c>
      <c r="L86" s="21">
        <f t="shared" si="24"/>
        <v>1.1421000000000001</v>
      </c>
      <c r="M86" s="159">
        <f t="shared" si="25"/>
        <v>23.5</v>
      </c>
      <c r="N86" s="22"/>
      <c r="P86" s="37">
        <f t="shared" si="17"/>
        <v>9.8041999999999998</v>
      </c>
      <c r="Q86" s="37">
        <f t="shared" si="18"/>
        <v>5.4825499999999998</v>
      </c>
      <c r="R86" s="37">
        <f t="shared" si="19"/>
        <v>7.0711500000000003</v>
      </c>
      <c r="S86" s="37">
        <f t="shared" si="20"/>
        <v>1.1421000000000001</v>
      </c>
      <c r="T86" s="37">
        <f t="shared" si="26"/>
        <v>23.5</v>
      </c>
    </row>
    <row r="87" spans="1:20">
      <c r="A87" s="8" t="s">
        <v>129</v>
      </c>
      <c r="B87" s="198">
        <v>23.5</v>
      </c>
      <c r="C87" s="198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59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198">
        <v>23.5</v>
      </c>
      <c r="C88" s="198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59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198">
        <v>23.5</v>
      </c>
      <c r="C89" s="198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59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198">
        <v>23.5</v>
      </c>
      <c r="C90" s="198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59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198">
        <v>23.5</v>
      </c>
      <c r="C91" s="198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59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198">
        <v>23.5</v>
      </c>
      <c r="C92" s="198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59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198">
        <v>23.5</v>
      </c>
      <c r="C93" s="198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59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198">
        <v>23.5</v>
      </c>
      <c r="C94" s="198">
        <v>23.5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9.8041999999999998</v>
      </c>
      <c r="J94" s="21">
        <f t="shared" si="22"/>
        <v>5.4825499999999998</v>
      </c>
      <c r="K94" s="21">
        <f t="shared" si="23"/>
        <v>7.0711500000000003</v>
      </c>
      <c r="L94" s="21">
        <f t="shared" si="24"/>
        <v>1.1421000000000001</v>
      </c>
      <c r="M94" s="159">
        <f t="shared" si="25"/>
        <v>23.5</v>
      </c>
      <c r="N94" s="22"/>
      <c r="P94" s="37">
        <f t="shared" si="17"/>
        <v>9.8041999999999998</v>
      </c>
      <c r="Q94" s="37">
        <f t="shared" si="18"/>
        <v>5.4825499999999998</v>
      </c>
      <c r="R94" s="37">
        <f t="shared" si="19"/>
        <v>7.0711500000000003</v>
      </c>
      <c r="S94" s="37">
        <f t="shared" si="20"/>
        <v>1.1421000000000001</v>
      </c>
      <c r="T94" s="37">
        <f t="shared" si="26"/>
        <v>23.5</v>
      </c>
    </row>
    <row r="95" spans="1:20">
      <c r="A95" s="8" t="s">
        <v>137</v>
      </c>
      <c r="B95" s="198">
        <v>23.5</v>
      </c>
      <c r="C95" s="198">
        <v>23.5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9.8041999999999998</v>
      </c>
      <c r="J95" s="21">
        <f t="shared" si="22"/>
        <v>5.4825499999999998</v>
      </c>
      <c r="K95" s="21">
        <f t="shared" si="23"/>
        <v>7.0711500000000003</v>
      </c>
      <c r="L95" s="21">
        <f t="shared" si="24"/>
        <v>1.1421000000000001</v>
      </c>
      <c r="M95" s="159">
        <f t="shared" si="25"/>
        <v>23.5</v>
      </c>
      <c r="N95" s="22"/>
      <c r="P95" s="37">
        <f t="shared" si="17"/>
        <v>9.8041999999999998</v>
      </c>
      <c r="Q95" s="37">
        <f t="shared" si="18"/>
        <v>5.4825499999999998</v>
      </c>
      <c r="R95" s="37">
        <f t="shared" si="19"/>
        <v>7.0711500000000003</v>
      </c>
      <c r="S95" s="37">
        <f t="shared" si="20"/>
        <v>1.1421000000000001</v>
      </c>
      <c r="T95" s="37">
        <f t="shared" si="26"/>
        <v>23.5</v>
      </c>
    </row>
    <row r="96" spans="1:20">
      <c r="A96" s="8" t="s">
        <v>138</v>
      </c>
      <c r="B96" s="198">
        <v>23.5</v>
      </c>
      <c r="C96" s="198">
        <v>23.5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9.8041999999999998</v>
      </c>
      <c r="J96" s="21">
        <f t="shared" si="22"/>
        <v>5.4825499999999998</v>
      </c>
      <c r="K96" s="21">
        <f t="shared" si="23"/>
        <v>7.0711500000000003</v>
      </c>
      <c r="L96" s="21">
        <f t="shared" si="24"/>
        <v>1.1421000000000001</v>
      </c>
      <c r="M96" s="159">
        <f t="shared" si="25"/>
        <v>23.5</v>
      </c>
      <c r="N96" s="22"/>
      <c r="P96" s="37">
        <f t="shared" si="17"/>
        <v>9.8041999999999998</v>
      </c>
      <c r="Q96" s="37">
        <f t="shared" si="18"/>
        <v>5.4825499999999998</v>
      </c>
      <c r="R96" s="37">
        <f t="shared" si="19"/>
        <v>7.0711500000000003</v>
      </c>
      <c r="S96" s="37">
        <f t="shared" si="20"/>
        <v>1.1421000000000001</v>
      </c>
      <c r="T96" s="37">
        <f t="shared" si="26"/>
        <v>23.5</v>
      </c>
    </row>
    <row r="97" spans="1:23">
      <c r="A97" s="8" t="s">
        <v>139</v>
      </c>
      <c r="B97" s="198">
        <v>23.5</v>
      </c>
      <c r="C97" s="198">
        <v>23.5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9.8041999999999998</v>
      </c>
      <c r="J97" s="21">
        <f t="shared" si="22"/>
        <v>5.4825499999999998</v>
      </c>
      <c r="K97" s="21">
        <f t="shared" si="23"/>
        <v>7.0711500000000003</v>
      </c>
      <c r="L97" s="21">
        <f t="shared" si="24"/>
        <v>1.1421000000000001</v>
      </c>
      <c r="M97" s="159">
        <f t="shared" si="25"/>
        <v>23.5</v>
      </c>
      <c r="N97" s="22"/>
      <c r="P97" s="37">
        <f t="shared" si="17"/>
        <v>9.8041999999999998</v>
      </c>
      <c r="Q97" s="37">
        <f t="shared" si="18"/>
        <v>5.4825499999999998</v>
      </c>
      <c r="R97" s="37">
        <f t="shared" si="19"/>
        <v>7.0711500000000003</v>
      </c>
      <c r="S97" s="37">
        <f t="shared" si="20"/>
        <v>1.1421000000000001</v>
      </c>
      <c r="T97" s="37">
        <f t="shared" si="26"/>
        <v>23.5</v>
      </c>
    </row>
    <row r="98" spans="1:23" ht="15.75" thickBot="1">
      <c r="A98" s="8" t="s">
        <v>140</v>
      </c>
      <c r="B98" s="198">
        <v>23.5</v>
      </c>
      <c r="C98" s="198">
        <v>23.5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9.8041999999999998</v>
      </c>
      <c r="J98" s="21">
        <f t="shared" si="22"/>
        <v>5.4825499999999998</v>
      </c>
      <c r="K98" s="21">
        <f t="shared" si="23"/>
        <v>7.0711500000000003</v>
      </c>
      <c r="L98" s="21">
        <f t="shared" si="24"/>
        <v>1.1421000000000001</v>
      </c>
      <c r="M98" s="159">
        <f t="shared" si="25"/>
        <v>23.5</v>
      </c>
      <c r="N98" s="22"/>
      <c r="P98" s="37">
        <f t="shared" si="17"/>
        <v>9.8041999999999998</v>
      </c>
      <c r="Q98" s="37">
        <f t="shared" si="18"/>
        <v>5.4825499999999998</v>
      </c>
      <c r="R98" s="37">
        <f t="shared" si="19"/>
        <v>7.0711500000000003</v>
      </c>
      <c r="S98" s="37">
        <f t="shared" si="20"/>
        <v>1.1421000000000001</v>
      </c>
      <c r="T98" s="37">
        <f t="shared" si="26"/>
        <v>23.5</v>
      </c>
    </row>
    <row r="99" spans="1:23" ht="15.75" thickBot="1">
      <c r="A99" s="8" t="s">
        <v>175</v>
      </c>
      <c r="B99" s="20">
        <f t="shared" ref="B99:H99" si="27">SUM(B3:B98)/4000</f>
        <v>0.5595</v>
      </c>
      <c r="C99" s="20">
        <f t="shared" si="27"/>
        <v>0.5595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0.23342340000000028</v>
      </c>
      <c r="J99" s="160">
        <f t="shared" ref="J99:L99" si="28">SUM(J3:J98)/4000</f>
        <v>0.13053135000000002</v>
      </c>
      <c r="K99" s="160">
        <f t="shared" si="28"/>
        <v>0.16835354999999988</v>
      </c>
      <c r="L99" s="160">
        <f t="shared" si="28"/>
        <v>2.7191699999999989E-2</v>
      </c>
      <c r="M99" s="161">
        <f>SUM(M3:M98)/4000</f>
        <v>0.5595</v>
      </c>
      <c r="N99" s="23"/>
      <c r="P99" s="37">
        <f>SUM(P3:P98)/4000</f>
        <v>0.23342340000000028</v>
      </c>
      <c r="Q99" s="37">
        <f t="shared" ref="Q99:S99" si="29">SUM(Q3:Q98)/4000</f>
        <v>0.13053135000000002</v>
      </c>
      <c r="R99" s="37">
        <f t="shared" si="29"/>
        <v>0.16835354999999988</v>
      </c>
      <c r="S99" s="37">
        <f t="shared" si="29"/>
        <v>2.7191699999999989E-2</v>
      </c>
      <c r="T99" s="37">
        <f t="shared" si="26"/>
        <v>0.55950000000000022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7" t="s">
        <v>227</v>
      </c>
      <c r="B1" s="217"/>
      <c r="C1" s="217"/>
      <c r="D1" s="217"/>
      <c r="E1" s="67"/>
      <c r="F1" s="67"/>
      <c r="G1" s="217" t="s">
        <v>44</v>
      </c>
      <c r="H1" s="218" t="s">
        <v>228</v>
      </c>
      <c r="I1" s="219"/>
      <c r="J1" s="219"/>
      <c r="K1" s="219"/>
      <c r="L1" s="219"/>
      <c r="M1" s="220"/>
      <c r="N1" s="218" t="s">
        <v>229</v>
      </c>
      <c r="O1" s="219"/>
      <c r="P1" s="219"/>
      <c r="Q1" s="219"/>
      <c r="R1" s="219"/>
      <c r="S1" s="220"/>
      <c r="T1">
        <v>3</v>
      </c>
      <c r="U1" s="221" t="s">
        <v>326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7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45171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160.31</v>
      </c>
      <c r="I3" s="53">
        <v>0</v>
      </c>
      <c r="J3" s="53">
        <v>0</v>
      </c>
      <c r="K3" s="53">
        <v>0</v>
      </c>
      <c r="L3" s="53">
        <v>0</v>
      </c>
      <c r="M3" s="72">
        <v>0.1</v>
      </c>
      <c r="N3" s="71">
        <v>0</v>
      </c>
      <c r="O3" s="53">
        <v>0</v>
      </c>
      <c r="P3" s="53">
        <v>0</v>
      </c>
      <c r="Q3" s="53">
        <v>-17</v>
      </c>
      <c r="R3" s="53">
        <v>0</v>
      </c>
      <c r="S3" s="72">
        <v>0</v>
      </c>
      <c r="U3" s="73">
        <v>160.41</v>
      </c>
      <c r="V3" s="74">
        <v>-17</v>
      </c>
      <c r="W3">
        <v>160.31</v>
      </c>
      <c r="X3">
        <v>0</v>
      </c>
      <c r="Y3">
        <v>-17</v>
      </c>
      <c r="Z3">
        <v>0.1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120.84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-20</v>
      </c>
      <c r="R4" s="46">
        <v>0</v>
      </c>
      <c r="S4" s="74">
        <v>0</v>
      </c>
      <c r="U4" s="73">
        <v>120.84</v>
      </c>
      <c r="V4" s="74">
        <v>-20</v>
      </c>
      <c r="W4">
        <v>120.84</v>
      </c>
      <c r="X4">
        <v>0</v>
      </c>
      <c r="Y4">
        <v>-20</v>
      </c>
      <c r="Z4">
        <v>0</v>
      </c>
      <c r="AA4">
        <v>0</v>
      </c>
    </row>
    <row r="5" spans="1:27">
      <c r="G5" t="s">
        <v>47</v>
      </c>
      <c r="H5" s="73">
        <v>67.36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-20</v>
      </c>
      <c r="R5" s="46">
        <v>0</v>
      </c>
      <c r="S5" s="74">
        <v>0</v>
      </c>
      <c r="U5" s="73">
        <v>67.36</v>
      </c>
      <c r="V5" s="74">
        <v>-20</v>
      </c>
      <c r="W5">
        <v>67.36</v>
      </c>
      <c r="X5">
        <v>0</v>
      </c>
      <c r="Y5">
        <v>-20</v>
      </c>
      <c r="Z5">
        <v>0</v>
      </c>
      <c r="AA5">
        <v>0</v>
      </c>
    </row>
    <row r="6" spans="1:27">
      <c r="G6" t="s">
        <v>48</v>
      </c>
      <c r="H6" s="73">
        <v>23.73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-20</v>
      </c>
      <c r="R6" s="46">
        <v>0</v>
      </c>
      <c r="S6" s="74">
        <v>0</v>
      </c>
      <c r="U6" s="73">
        <v>23.73</v>
      </c>
      <c r="V6" s="74">
        <v>-20</v>
      </c>
      <c r="W6">
        <v>23.73</v>
      </c>
      <c r="X6">
        <v>0</v>
      </c>
      <c r="Y6">
        <v>-20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-10</v>
      </c>
      <c r="P7" s="46">
        <v>-39</v>
      </c>
      <c r="Q7" s="46">
        <v>-30</v>
      </c>
      <c r="R7" s="46">
        <v>0</v>
      </c>
      <c r="S7" s="74">
        <v>0</v>
      </c>
      <c r="U7" s="73">
        <v>0</v>
      </c>
      <c r="V7" s="74">
        <v>-79</v>
      </c>
      <c r="W7">
        <v>0</v>
      </c>
      <c r="X7">
        <v>-10</v>
      </c>
      <c r="Y7">
        <v>-30</v>
      </c>
      <c r="Z7">
        <v>0</v>
      </c>
      <c r="AA7">
        <v>-39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-30</v>
      </c>
      <c r="P8" s="46">
        <v>-82</v>
      </c>
      <c r="Q8" s="46">
        <v>-30</v>
      </c>
      <c r="R8" s="46">
        <v>0</v>
      </c>
      <c r="S8" s="74">
        <v>0</v>
      </c>
      <c r="U8" s="73">
        <v>0</v>
      </c>
      <c r="V8" s="74">
        <v>-142</v>
      </c>
      <c r="W8">
        <v>0</v>
      </c>
      <c r="X8">
        <v>-30</v>
      </c>
      <c r="Y8">
        <v>-30</v>
      </c>
      <c r="Z8">
        <v>0</v>
      </c>
      <c r="AA8">
        <v>-82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-65</v>
      </c>
      <c r="P9" s="46">
        <v>-144</v>
      </c>
      <c r="Q9" s="46">
        <v>-30</v>
      </c>
      <c r="R9" s="46">
        <v>0</v>
      </c>
      <c r="S9" s="74">
        <v>0</v>
      </c>
      <c r="U9" s="73">
        <v>0</v>
      </c>
      <c r="V9" s="74">
        <v>-239</v>
      </c>
      <c r="W9">
        <v>0</v>
      </c>
      <c r="X9">
        <v>-65</v>
      </c>
      <c r="Y9">
        <v>-30</v>
      </c>
      <c r="Z9">
        <v>0</v>
      </c>
      <c r="AA9">
        <v>-144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-100</v>
      </c>
      <c r="P10" s="46">
        <v>-188</v>
      </c>
      <c r="Q10" s="46">
        <v>-30</v>
      </c>
      <c r="R10" s="46">
        <v>0</v>
      </c>
      <c r="S10" s="74">
        <v>0</v>
      </c>
      <c r="U10" s="73">
        <v>0</v>
      </c>
      <c r="V10" s="74">
        <v>-318</v>
      </c>
      <c r="W10">
        <v>0</v>
      </c>
      <c r="X10">
        <v>-100</v>
      </c>
      <c r="Y10">
        <v>-30</v>
      </c>
      <c r="Z10">
        <v>0</v>
      </c>
      <c r="AA10">
        <v>-188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-75</v>
      </c>
      <c r="P11" s="46">
        <v>-224</v>
      </c>
      <c r="Q11" s="46">
        <v>-35</v>
      </c>
      <c r="R11" s="46">
        <v>0</v>
      </c>
      <c r="S11" s="74">
        <v>0</v>
      </c>
      <c r="U11" s="73">
        <v>0</v>
      </c>
      <c r="V11" s="74">
        <v>-334</v>
      </c>
      <c r="W11">
        <v>0</v>
      </c>
      <c r="X11">
        <v>-75</v>
      </c>
      <c r="Y11">
        <v>-35</v>
      </c>
      <c r="Z11">
        <v>0</v>
      </c>
      <c r="AA11">
        <v>-224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-90</v>
      </c>
      <c r="P12" s="46">
        <v>-245</v>
      </c>
      <c r="Q12" s="46">
        <v>-35</v>
      </c>
      <c r="R12" s="46">
        <v>0</v>
      </c>
      <c r="S12" s="74">
        <v>0</v>
      </c>
      <c r="U12" s="73">
        <v>0</v>
      </c>
      <c r="V12" s="74">
        <v>-370</v>
      </c>
      <c r="W12">
        <v>0</v>
      </c>
      <c r="X12">
        <v>-90</v>
      </c>
      <c r="Y12">
        <v>-35</v>
      </c>
      <c r="Z12">
        <v>0</v>
      </c>
      <c r="AA12">
        <v>-245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-110</v>
      </c>
      <c r="P13" s="46">
        <v>-261</v>
      </c>
      <c r="Q13" s="46">
        <v>-35</v>
      </c>
      <c r="R13" s="46">
        <v>0</v>
      </c>
      <c r="S13" s="74">
        <v>0</v>
      </c>
      <c r="U13" s="73">
        <v>0</v>
      </c>
      <c r="V13" s="74">
        <v>-406</v>
      </c>
      <c r="W13">
        <v>0</v>
      </c>
      <c r="X13">
        <v>-110</v>
      </c>
      <c r="Y13">
        <v>-35</v>
      </c>
      <c r="Z13">
        <v>0</v>
      </c>
      <c r="AA13">
        <v>-261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-120</v>
      </c>
      <c r="P14" s="46">
        <v>-279</v>
      </c>
      <c r="Q14" s="46">
        <v>-35</v>
      </c>
      <c r="R14" s="46">
        <v>0</v>
      </c>
      <c r="S14" s="74">
        <v>0</v>
      </c>
      <c r="U14" s="73">
        <v>0</v>
      </c>
      <c r="V14" s="74">
        <v>-434</v>
      </c>
      <c r="W14">
        <v>0</v>
      </c>
      <c r="X14">
        <v>-120</v>
      </c>
      <c r="Y14">
        <v>-35</v>
      </c>
      <c r="Z14">
        <v>0</v>
      </c>
      <c r="AA14">
        <v>-279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-50</v>
      </c>
      <c r="P15" s="46">
        <v>-299</v>
      </c>
      <c r="Q15" s="46">
        <v>-35</v>
      </c>
      <c r="R15" s="46">
        <v>0</v>
      </c>
      <c r="S15" s="74">
        <v>0</v>
      </c>
      <c r="U15" s="73">
        <v>0</v>
      </c>
      <c r="V15" s="74">
        <v>-384</v>
      </c>
      <c r="W15">
        <v>0</v>
      </c>
      <c r="X15">
        <v>-50</v>
      </c>
      <c r="Y15">
        <v>-35</v>
      </c>
      <c r="Z15">
        <v>0</v>
      </c>
      <c r="AA15">
        <v>-299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0.11</v>
      </c>
      <c r="N16" s="73">
        <v>0</v>
      </c>
      <c r="O16" s="46">
        <v>-65</v>
      </c>
      <c r="P16" s="46">
        <v>-318</v>
      </c>
      <c r="Q16" s="46">
        <v>-35</v>
      </c>
      <c r="R16" s="46">
        <v>0</v>
      </c>
      <c r="S16" s="74">
        <v>0</v>
      </c>
      <c r="U16" s="73">
        <v>0.11</v>
      </c>
      <c r="V16" s="74">
        <v>-418</v>
      </c>
      <c r="W16">
        <v>0</v>
      </c>
      <c r="X16">
        <v>-65</v>
      </c>
      <c r="Y16">
        <v>-35</v>
      </c>
      <c r="Z16">
        <v>0.11</v>
      </c>
      <c r="AA16">
        <v>-318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-75</v>
      </c>
      <c r="P17" s="46">
        <v>-314</v>
      </c>
      <c r="Q17" s="46">
        <v>-35</v>
      </c>
      <c r="R17" s="46">
        <v>0</v>
      </c>
      <c r="S17" s="74">
        <v>0</v>
      </c>
      <c r="U17" s="73">
        <v>0</v>
      </c>
      <c r="V17" s="74">
        <v>-424</v>
      </c>
      <c r="W17">
        <v>0</v>
      </c>
      <c r="X17">
        <v>-75</v>
      </c>
      <c r="Y17">
        <v>-35</v>
      </c>
      <c r="Z17">
        <v>0</v>
      </c>
      <c r="AA17">
        <v>-314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-95</v>
      </c>
      <c r="P18" s="46">
        <v>-334</v>
      </c>
      <c r="Q18" s="46">
        <v>-35</v>
      </c>
      <c r="R18" s="46">
        <v>0</v>
      </c>
      <c r="S18" s="74">
        <v>0</v>
      </c>
      <c r="U18" s="73">
        <v>0</v>
      </c>
      <c r="V18" s="74">
        <v>-464</v>
      </c>
      <c r="W18">
        <v>0</v>
      </c>
      <c r="X18">
        <v>-95</v>
      </c>
      <c r="Y18">
        <v>-35</v>
      </c>
      <c r="Z18">
        <v>0</v>
      </c>
      <c r="AA18">
        <v>-334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0.25</v>
      </c>
      <c r="N19" s="73">
        <v>0</v>
      </c>
      <c r="O19" s="46">
        <v>-25</v>
      </c>
      <c r="P19" s="46">
        <v>-341</v>
      </c>
      <c r="Q19" s="46">
        <v>-40</v>
      </c>
      <c r="R19" s="46">
        <v>0</v>
      </c>
      <c r="S19" s="74">
        <v>0</v>
      </c>
      <c r="U19" s="73">
        <v>0.25</v>
      </c>
      <c r="V19" s="74">
        <v>-406</v>
      </c>
      <c r="W19">
        <v>0</v>
      </c>
      <c r="X19">
        <v>-25</v>
      </c>
      <c r="Y19">
        <v>-40</v>
      </c>
      <c r="Z19">
        <v>0.25</v>
      </c>
      <c r="AA19">
        <v>-341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0.17</v>
      </c>
      <c r="N20" s="73">
        <v>0</v>
      </c>
      <c r="O20" s="46">
        <v>-45</v>
      </c>
      <c r="P20" s="46">
        <v>-357</v>
      </c>
      <c r="Q20" s="46">
        <v>-40</v>
      </c>
      <c r="R20" s="46">
        <v>0</v>
      </c>
      <c r="S20" s="74">
        <v>0</v>
      </c>
      <c r="U20" s="73">
        <v>0.17</v>
      </c>
      <c r="V20" s="74">
        <v>-442</v>
      </c>
      <c r="W20">
        <v>0</v>
      </c>
      <c r="X20">
        <v>-45</v>
      </c>
      <c r="Y20">
        <v>-40</v>
      </c>
      <c r="Z20">
        <v>0.17</v>
      </c>
      <c r="AA20">
        <v>-357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0.28999999999999998</v>
      </c>
      <c r="N21" s="73">
        <v>0</v>
      </c>
      <c r="O21" s="46">
        <v>-70</v>
      </c>
      <c r="P21" s="46">
        <v>-379</v>
      </c>
      <c r="Q21" s="46">
        <v>-40</v>
      </c>
      <c r="R21" s="46">
        <v>0</v>
      </c>
      <c r="S21" s="74">
        <v>0</v>
      </c>
      <c r="U21" s="73">
        <v>0.28999999999999998</v>
      </c>
      <c r="V21" s="74">
        <v>-489</v>
      </c>
      <c r="W21">
        <v>0</v>
      </c>
      <c r="X21">
        <v>-70</v>
      </c>
      <c r="Y21">
        <v>-40</v>
      </c>
      <c r="Z21">
        <v>0.28999999999999998</v>
      </c>
      <c r="AA21">
        <v>-379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0.5</v>
      </c>
      <c r="N22" s="73">
        <v>0</v>
      </c>
      <c r="O22" s="46">
        <v>-80</v>
      </c>
      <c r="P22" s="46">
        <v>-398</v>
      </c>
      <c r="Q22" s="46">
        <v>-40</v>
      </c>
      <c r="R22" s="46">
        <v>0</v>
      </c>
      <c r="S22" s="74">
        <v>0</v>
      </c>
      <c r="U22" s="73">
        <v>0.5</v>
      </c>
      <c r="V22" s="74">
        <v>-518</v>
      </c>
      <c r="W22">
        <v>0</v>
      </c>
      <c r="X22">
        <v>-80</v>
      </c>
      <c r="Y22">
        <v>-40</v>
      </c>
      <c r="Z22">
        <v>0.5</v>
      </c>
      <c r="AA22">
        <v>-398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0.68</v>
      </c>
      <c r="N23" s="73">
        <v>0</v>
      </c>
      <c r="O23" s="46">
        <v>-50</v>
      </c>
      <c r="P23" s="46">
        <v>-379</v>
      </c>
      <c r="Q23" s="46">
        <v>-40</v>
      </c>
      <c r="R23" s="46">
        <v>0</v>
      </c>
      <c r="S23" s="74">
        <v>0</v>
      </c>
      <c r="U23" s="73">
        <v>0.68</v>
      </c>
      <c r="V23" s="74">
        <v>-469</v>
      </c>
      <c r="W23">
        <v>0</v>
      </c>
      <c r="X23">
        <v>-50</v>
      </c>
      <c r="Y23">
        <v>-40</v>
      </c>
      <c r="Z23">
        <v>0.68</v>
      </c>
      <c r="AA23">
        <v>-379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0.46</v>
      </c>
      <c r="N24" s="73">
        <v>0</v>
      </c>
      <c r="O24" s="46">
        <v>-60</v>
      </c>
      <c r="P24" s="46">
        <v>-393</v>
      </c>
      <c r="Q24" s="46">
        <v>-40</v>
      </c>
      <c r="R24" s="46">
        <v>0</v>
      </c>
      <c r="S24" s="74">
        <v>0</v>
      </c>
      <c r="U24" s="73">
        <v>0.46</v>
      </c>
      <c r="V24" s="74">
        <v>-493</v>
      </c>
      <c r="W24">
        <v>0</v>
      </c>
      <c r="X24">
        <v>-60</v>
      </c>
      <c r="Y24">
        <v>-40</v>
      </c>
      <c r="Z24">
        <v>0.46</v>
      </c>
      <c r="AA24">
        <v>-393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0.44</v>
      </c>
      <c r="N25" s="73">
        <v>0</v>
      </c>
      <c r="O25" s="46">
        <v>-80</v>
      </c>
      <c r="P25" s="46">
        <v>-410</v>
      </c>
      <c r="Q25" s="46">
        <v>-40</v>
      </c>
      <c r="R25" s="46">
        <v>0</v>
      </c>
      <c r="S25" s="74">
        <v>0</v>
      </c>
      <c r="U25" s="73">
        <v>0.44</v>
      </c>
      <c r="V25" s="74">
        <v>-530</v>
      </c>
      <c r="W25">
        <v>0</v>
      </c>
      <c r="X25">
        <v>-80</v>
      </c>
      <c r="Y25">
        <v>-40</v>
      </c>
      <c r="Z25">
        <v>0.44</v>
      </c>
      <c r="AA25">
        <v>-410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0.34</v>
      </c>
      <c r="N26" s="73">
        <v>0</v>
      </c>
      <c r="O26" s="46">
        <v>-85</v>
      </c>
      <c r="P26" s="46">
        <v>-432</v>
      </c>
      <c r="Q26" s="46">
        <v>-40</v>
      </c>
      <c r="R26" s="46">
        <v>0</v>
      </c>
      <c r="S26" s="74">
        <v>0</v>
      </c>
      <c r="U26" s="73">
        <v>0.34</v>
      </c>
      <c r="V26" s="74">
        <v>-557</v>
      </c>
      <c r="W26">
        <v>0</v>
      </c>
      <c r="X26">
        <v>-85</v>
      </c>
      <c r="Y26">
        <v>-40</v>
      </c>
      <c r="Z26">
        <v>0.34</v>
      </c>
      <c r="AA26">
        <v>-432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0.05</v>
      </c>
      <c r="N27" s="73">
        <v>0</v>
      </c>
      <c r="O27" s="46">
        <v>-65</v>
      </c>
      <c r="P27" s="46">
        <v>-466</v>
      </c>
      <c r="Q27" s="46">
        <v>-40</v>
      </c>
      <c r="R27" s="46">
        <v>0</v>
      </c>
      <c r="S27" s="74">
        <v>0</v>
      </c>
      <c r="U27" s="73">
        <v>0.05</v>
      </c>
      <c r="V27" s="74">
        <v>-571</v>
      </c>
      <c r="W27">
        <v>0</v>
      </c>
      <c r="X27">
        <v>-65</v>
      </c>
      <c r="Y27">
        <v>-40</v>
      </c>
      <c r="Z27">
        <v>0.05</v>
      </c>
      <c r="AA27">
        <v>-466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0.46</v>
      </c>
      <c r="N28" s="73">
        <v>0</v>
      </c>
      <c r="O28" s="46">
        <v>-80</v>
      </c>
      <c r="P28" s="46">
        <v>-487</v>
      </c>
      <c r="Q28" s="46">
        <v>-40</v>
      </c>
      <c r="R28" s="46">
        <v>0</v>
      </c>
      <c r="S28" s="74">
        <v>0</v>
      </c>
      <c r="U28" s="73">
        <v>0.46</v>
      </c>
      <c r="V28" s="74">
        <v>-607</v>
      </c>
      <c r="W28">
        <v>0</v>
      </c>
      <c r="X28">
        <v>-80</v>
      </c>
      <c r="Y28">
        <v>-40</v>
      </c>
      <c r="Z28">
        <v>0.46</v>
      </c>
      <c r="AA28">
        <v>-487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0.47</v>
      </c>
      <c r="N29" s="73">
        <v>0</v>
      </c>
      <c r="O29" s="46">
        <v>-85</v>
      </c>
      <c r="P29" s="46">
        <v>-508</v>
      </c>
      <c r="Q29" s="46">
        <v>-40</v>
      </c>
      <c r="R29" s="46">
        <v>0</v>
      </c>
      <c r="S29" s="74">
        <v>0</v>
      </c>
      <c r="U29" s="73">
        <v>0.47</v>
      </c>
      <c r="V29" s="74">
        <v>-633</v>
      </c>
      <c r="W29">
        <v>0</v>
      </c>
      <c r="X29">
        <v>-85</v>
      </c>
      <c r="Y29">
        <v>-40</v>
      </c>
      <c r="Z29">
        <v>0.47</v>
      </c>
      <c r="AA29">
        <v>-508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0.47</v>
      </c>
      <c r="N30" s="73">
        <v>0</v>
      </c>
      <c r="O30" s="46">
        <v>-100</v>
      </c>
      <c r="P30" s="46">
        <v>-538</v>
      </c>
      <c r="Q30" s="46">
        <v>-40</v>
      </c>
      <c r="R30" s="46">
        <v>0</v>
      </c>
      <c r="S30" s="74">
        <v>0</v>
      </c>
      <c r="U30" s="73">
        <v>0.47</v>
      </c>
      <c r="V30" s="74">
        <v>-678</v>
      </c>
      <c r="W30">
        <v>0</v>
      </c>
      <c r="X30">
        <v>-100</v>
      </c>
      <c r="Y30">
        <v>-40</v>
      </c>
      <c r="Z30">
        <v>0.47</v>
      </c>
      <c r="AA30">
        <v>-538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0.59</v>
      </c>
      <c r="N31" s="73">
        <v>-17</v>
      </c>
      <c r="O31" s="46">
        <v>-95</v>
      </c>
      <c r="P31" s="46">
        <v>-560</v>
      </c>
      <c r="Q31" s="46">
        <v>-40</v>
      </c>
      <c r="R31" s="46">
        <v>0</v>
      </c>
      <c r="S31" s="74">
        <v>0</v>
      </c>
      <c r="U31" s="73">
        <v>0.59</v>
      </c>
      <c r="V31" s="74">
        <v>-712</v>
      </c>
      <c r="W31">
        <v>-17</v>
      </c>
      <c r="X31">
        <v>-95</v>
      </c>
      <c r="Y31">
        <v>-40</v>
      </c>
      <c r="Z31">
        <v>0.59</v>
      </c>
      <c r="AA31">
        <v>-560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0.73</v>
      </c>
      <c r="N32" s="73">
        <v>-54</v>
      </c>
      <c r="O32" s="46">
        <v>-105</v>
      </c>
      <c r="P32" s="46">
        <v>-577</v>
      </c>
      <c r="Q32" s="46">
        <v>-35</v>
      </c>
      <c r="R32" s="46">
        <v>0</v>
      </c>
      <c r="S32" s="74">
        <v>0</v>
      </c>
      <c r="U32" s="73">
        <v>0.73</v>
      </c>
      <c r="V32" s="74">
        <v>-771</v>
      </c>
      <c r="W32">
        <v>-54</v>
      </c>
      <c r="X32">
        <v>-105</v>
      </c>
      <c r="Y32">
        <v>-35</v>
      </c>
      <c r="Z32">
        <v>0.73</v>
      </c>
      <c r="AA32">
        <v>-577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0.44</v>
      </c>
      <c r="N33" s="73">
        <v>-104</v>
      </c>
      <c r="O33" s="46">
        <v>-125</v>
      </c>
      <c r="P33" s="46">
        <v>-597</v>
      </c>
      <c r="Q33" s="46">
        <v>-31</v>
      </c>
      <c r="R33" s="46">
        <v>0</v>
      </c>
      <c r="S33" s="74">
        <v>0</v>
      </c>
      <c r="U33" s="73">
        <v>0.44</v>
      </c>
      <c r="V33" s="74">
        <v>-857</v>
      </c>
      <c r="W33">
        <v>-104</v>
      </c>
      <c r="X33">
        <v>-125</v>
      </c>
      <c r="Y33">
        <v>-31</v>
      </c>
      <c r="Z33">
        <v>0.44</v>
      </c>
      <c r="AA33">
        <v>-597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0.38</v>
      </c>
      <c r="N34" s="73">
        <v>-157</v>
      </c>
      <c r="O34" s="46">
        <v>-145</v>
      </c>
      <c r="P34" s="46">
        <v>-619</v>
      </c>
      <c r="Q34" s="46">
        <v>-24</v>
      </c>
      <c r="R34" s="46">
        <v>0</v>
      </c>
      <c r="S34" s="74">
        <v>0</v>
      </c>
      <c r="U34" s="73">
        <v>0.38</v>
      </c>
      <c r="V34" s="74">
        <v>-945</v>
      </c>
      <c r="W34">
        <v>-157</v>
      </c>
      <c r="X34">
        <v>-145</v>
      </c>
      <c r="Y34">
        <v>-24</v>
      </c>
      <c r="Z34">
        <v>0.38</v>
      </c>
      <c r="AA34">
        <v>-619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0.45</v>
      </c>
      <c r="N35" s="73">
        <v>-206</v>
      </c>
      <c r="O35" s="46">
        <v>-150</v>
      </c>
      <c r="P35" s="46">
        <v>-639</v>
      </c>
      <c r="Q35" s="46">
        <v>-17</v>
      </c>
      <c r="R35" s="46">
        <v>0</v>
      </c>
      <c r="S35" s="74">
        <v>0</v>
      </c>
      <c r="U35" s="73">
        <v>0.45</v>
      </c>
      <c r="V35" s="74">
        <v>-1012</v>
      </c>
      <c r="W35">
        <v>-206</v>
      </c>
      <c r="X35">
        <v>-150</v>
      </c>
      <c r="Y35">
        <v>-17</v>
      </c>
      <c r="Z35">
        <v>0.45</v>
      </c>
      <c r="AA35">
        <v>-639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1.19</v>
      </c>
      <c r="N36" s="73">
        <v>-247</v>
      </c>
      <c r="O36" s="46">
        <v>-185</v>
      </c>
      <c r="P36" s="46">
        <v>-652.99</v>
      </c>
      <c r="Q36" s="46">
        <v>-10</v>
      </c>
      <c r="R36" s="46">
        <v>0</v>
      </c>
      <c r="S36" s="74">
        <v>0</v>
      </c>
      <c r="U36" s="73">
        <v>1.19</v>
      </c>
      <c r="V36" s="74">
        <v>-1094.99</v>
      </c>
      <c r="W36">
        <v>-247</v>
      </c>
      <c r="X36">
        <v>-185</v>
      </c>
      <c r="Y36">
        <v>-10</v>
      </c>
      <c r="Z36">
        <v>1.19</v>
      </c>
      <c r="AA36">
        <v>-652.99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1.17</v>
      </c>
      <c r="N37" s="73">
        <v>-277</v>
      </c>
      <c r="O37" s="46">
        <v>-205</v>
      </c>
      <c r="P37" s="46">
        <v>-669</v>
      </c>
      <c r="Q37" s="46">
        <v>0</v>
      </c>
      <c r="R37" s="46">
        <v>0</v>
      </c>
      <c r="S37" s="74">
        <v>0</v>
      </c>
      <c r="U37" s="73">
        <v>1.17</v>
      </c>
      <c r="V37" s="74">
        <v>-1151</v>
      </c>
      <c r="W37">
        <v>-277</v>
      </c>
      <c r="X37">
        <v>-205</v>
      </c>
      <c r="Y37">
        <v>0</v>
      </c>
      <c r="Z37">
        <v>1.17</v>
      </c>
      <c r="AA37">
        <v>-669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1.0900000000000001</v>
      </c>
      <c r="N38" s="73">
        <v>-302</v>
      </c>
      <c r="O38" s="46">
        <v>-220</v>
      </c>
      <c r="P38" s="46">
        <v>-681.98</v>
      </c>
      <c r="Q38" s="46">
        <v>0</v>
      </c>
      <c r="R38" s="46">
        <v>0</v>
      </c>
      <c r="S38" s="74">
        <v>0</v>
      </c>
      <c r="U38" s="73">
        <v>1.0900000000000001</v>
      </c>
      <c r="V38" s="74">
        <v>-1203.98</v>
      </c>
      <c r="W38">
        <v>-302</v>
      </c>
      <c r="X38">
        <v>-220</v>
      </c>
      <c r="Y38">
        <v>0</v>
      </c>
      <c r="Z38">
        <v>1.0900000000000001</v>
      </c>
      <c r="AA38">
        <v>-681.98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0.51</v>
      </c>
      <c r="N39" s="73">
        <v>-308</v>
      </c>
      <c r="O39" s="46">
        <v>-215</v>
      </c>
      <c r="P39" s="46">
        <v>-690</v>
      </c>
      <c r="Q39" s="46">
        <v>0</v>
      </c>
      <c r="R39" s="46">
        <v>0</v>
      </c>
      <c r="S39" s="74">
        <v>0</v>
      </c>
      <c r="U39" s="73">
        <v>0.51</v>
      </c>
      <c r="V39" s="74">
        <v>-1213</v>
      </c>
      <c r="W39">
        <v>-308</v>
      </c>
      <c r="X39">
        <v>-215</v>
      </c>
      <c r="Y39">
        <v>0</v>
      </c>
      <c r="Z39">
        <v>0.51</v>
      </c>
      <c r="AA39">
        <v>-690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0.44</v>
      </c>
      <c r="N40" s="73">
        <v>-314</v>
      </c>
      <c r="O40" s="46">
        <v>-215</v>
      </c>
      <c r="P40" s="46">
        <v>-678</v>
      </c>
      <c r="Q40" s="46">
        <v>0</v>
      </c>
      <c r="R40" s="46">
        <v>0</v>
      </c>
      <c r="S40" s="74">
        <v>0</v>
      </c>
      <c r="U40" s="73">
        <v>0.44</v>
      </c>
      <c r="V40" s="74">
        <v>-1207</v>
      </c>
      <c r="W40">
        <v>-314</v>
      </c>
      <c r="X40">
        <v>-215</v>
      </c>
      <c r="Y40">
        <v>0</v>
      </c>
      <c r="Z40">
        <v>0.44</v>
      </c>
      <c r="AA40">
        <v>-678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1.04</v>
      </c>
      <c r="N41" s="73">
        <v>-310</v>
      </c>
      <c r="O41" s="46">
        <v>-200</v>
      </c>
      <c r="P41" s="46">
        <v>-655.99</v>
      </c>
      <c r="Q41" s="46">
        <v>0</v>
      </c>
      <c r="R41" s="46">
        <v>0</v>
      </c>
      <c r="S41" s="74">
        <v>0</v>
      </c>
      <c r="U41" s="73">
        <v>1.04</v>
      </c>
      <c r="V41" s="74">
        <v>-1165.99</v>
      </c>
      <c r="W41">
        <v>-310</v>
      </c>
      <c r="X41">
        <v>-200</v>
      </c>
      <c r="Y41">
        <v>0</v>
      </c>
      <c r="Z41">
        <v>1.04</v>
      </c>
      <c r="AA41">
        <v>-655.99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1.04</v>
      </c>
      <c r="N42" s="73">
        <v>-302</v>
      </c>
      <c r="O42" s="46">
        <v>-185</v>
      </c>
      <c r="P42" s="46">
        <v>-634.99</v>
      </c>
      <c r="Q42" s="46">
        <v>0</v>
      </c>
      <c r="R42" s="46">
        <v>0</v>
      </c>
      <c r="S42" s="74">
        <v>0</v>
      </c>
      <c r="U42" s="73">
        <v>1.04</v>
      </c>
      <c r="V42" s="74">
        <v>-1121.99</v>
      </c>
      <c r="W42">
        <v>-302</v>
      </c>
      <c r="X42">
        <v>-185</v>
      </c>
      <c r="Y42">
        <v>0</v>
      </c>
      <c r="Z42">
        <v>1.04</v>
      </c>
      <c r="AA42">
        <v>-634.99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1.18</v>
      </c>
      <c r="N43" s="73">
        <v>-307</v>
      </c>
      <c r="O43" s="46">
        <v>-180</v>
      </c>
      <c r="P43" s="46">
        <v>-616.98</v>
      </c>
      <c r="Q43" s="46">
        <v>0</v>
      </c>
      <c r="R43" s="46">
        <v>0</v>
      </c>
      <c r="S43" s="74">
        <v>0</v>
      </c>
      <c r="U43" s="73">
        <v>1.18</v>
      </c>
      <c r="V43" s="74">
        <v>-1103.98</v>
      </c>
      <c r="W43">
        <v>-307</v>
      </c>
      <c r="X43">
        <v>-180</v>
      </c>
      <c r="Y43">
        <v>0</v>
      </c>
      <c r="Z43">
        <v>1.18</v>
      </c>
      <c r="AA43">
        <v>-616.98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1.18</v>
      </c>
      <c r="N44" s="73">
        <v>-312</v>
      </c>
      <c r="O44" s="46">
        <v>-165</v>
      </c>
      <c r="P44" s="46">
        <v>-602</v>
      </c>
      <c r="Q44" s="46">
        <v>0</v>
      </c>
      <c r="R44" s="46">
        <v>0</v>
      </c>
      <c r="S44" s="74">
        <v>0</v>
      </c>
      <c r="U44" s="73">
        <v>1.18</v>
      </c>
      <c r="V44" s="74">
        <v>-1079</v>
      </c>
      <c r="W44">
        <v>-312</v>
      </c>
      <c r="X44">
        <v>-165</v>
      </c>
      <c r="Y44">
        <v>0</v>
      </c>
      <c r="Z44">
        <v>1.18</v>
      </c>
      <c r="AA44">
        <v>-602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0.99</v>
      </c>
      <c r="N45" s="73">
        <v>-307</v>
      </c>
      <c r="O45" s="46">
        <v>-160</v>
      </c>
      <c r="P45" s="46">
        <v>-585.99</v>
      </c>
      <c r="Q45" s="46">
        <v>0</v>
      </c>
      <c r="R45" s="46">
        <v>0</v>
      </c>
      <c r="S45" s="74">
        <v>0</v>
      </c>
      <c r="U45" s="73">
        <v>0.99</v>
      </c>
      <c r="V45" s="74">
        <v>-1052.99</v>
      </c>
      <c r="W45">
        <v>-307</v>
      </c>
      <c r="X45">
        <v>-160</v>
      </c>
      <c r="Y45">
        <v>0</v>
      </c>
      <c r="Z45">
        <v>0.99</v>
      </c>
      <c r="AA45">
        <v>-585.99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0.28000000000000003</v>
      </c>
      <c r="N46" s="73">
        <v>-294</v>
      </c>
      <c r="O46" s="46">
        <v>-135</v>
      </c>
      <c r="P46" s="46">
        <v>-573.99</v>
      </c>
      <c r="Q46" s="46">
        <v>0</v>
      </c>
      <c r="R46" s="46">
        <v>0</v>
      </c>
      <c r="S46" s="74">
        <v>0</v>
      </c>
      <c r="U46" s="73">
        <v>0.28000000000000003</v>
      </c>
      <c r="V46" s="74">
        <v>-1002.99</v>
      </c>
      <c r="W46">
        <v>-294</v>
      </c>
      <c r="X46">
        <v>-135</v>
      </c>
      <c r="Y46">
        <v>0</v>
      </c>
      <c r="Z46">
        <v>0.28000000000000003</v>
      </c>
      <c r="AA46">
        <v>-573.99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-283</v>
      </c>
      <c r="O47" s="46">
        <v>-125</v>
      </c>
      <c r="P47" s="46">
        <v>-559.99</v>
      </c>
      <c r="Q47" s="46">
        <v>0</v>
      </c>
      <c r="R47" s="46">
        <v>0</v>
      </c>
      <c r="S47" s="74">
        <v>0</v>
      </c>
      <c r="U47" s="73">
        <v>0</v>
      </c>
      <c r="V47" s="74">
        <v>-967.99</v>
      </c>
      <c r="W47">
        <v>-283</v>
      </c>
      <c r="X47">
        <v>-125</v>
      </c>
      <c r="Y47">
        <v>0</v>
      </c>
      <c r="Z47">
        <v>0</v>
      </c>
      <c r="AA47">
        <v>-559.99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-275</v>
      </c>
      <c r="O48" s="46">
        <v>-115</v>
      </c>
      <c r="P48" s="46">
        <v>-549</v>
      </c>
      <c r="Q48" s="46">
        <v>0</v>
      </c>
      <c r="R48" s="46">
        <v>0</v>
      </c>
      <c r="S48" s="74">
        <v>0</v>
      </c>
      <c r="U48" s="73">
        <v>0</v>
      </c>
      <c r="V48" s="74">
        <v>-939</v>
      </c>
      <c r="W48">
        <v>-275</v>
      </c>
      <c r="X48">
        <v>-115</v>
      </c>
      <c r="Y48">
        <v>0</v>
      </c>
      <c r="Z48">
        <v>0</v>
      </c>
      <c r="AA48">
        <v>-549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-269</v>
      </c>
      <c r="O49" s="46">
        <v>-95</v>
      </c>
      <c r="P49" s="46">
        <v>-536</v>
      </c>
      <c r="Q49" s="46">
        <v>0</v>
      </c>
      <c r="R49" s="46">
        <v>0</v>
      </c>
      <c r="S49" s="74">
        <v>0</v>
      </c>
      <c r="U49" s="73">
        <v>0</v>
      </c>
      <c r="V49" s="74">
        <v>-900</v>
      </c>
      <c r="W49">
        <v>-269</v>
      </c>
      <c r="X49">
        <v>-95</v>
      </c>
      <c r="Y49">
        <v>0</v>
      </c>
      <c r="Z49">
        <v>0</v>
      </c>
      <c r="AA49">
        <v>-536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0.97</v>
      </c>
      <c r="N50" s="73">
        <v>-262</v>
      </c>
      <c r="O50" s="46">
        <v>-90</v>
      </c>
      <c r="P50" s="46">
        <v>-522</v>
      </c>
      <c r="Q50" s="46">
        <v>0</v>
      </c>
      <c r="R50" s="46">
        <v>0</v>
      </c>
      <c r="S50" s="74">
        <v>0</v>
      </c>
      <c r="U50" s="73">
        <v>0.97</v>
      </c>
      <c r="V50" s="74">
        <v>-874</v>
      </c>
      <c r="W50">
        <v>-262</v>
      </c>
      <c r="X50">
        <v>-90</v>
      </c>
      <c r="Y50">
        <v>0</v>
      </c>
      <c r="Z50">
        <v>0.97</v>
      </c>
      <c r="AA50">
        <v>-522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1.0900000000000001</v>
      </c>
      <c r="N51" s="73">
        <v>-254</v>
      </c>
      <c r="O51" s="46">
        <v>-75</v>
      </c>
      <c r="P51" s="46">
        <v>-508</v>
      </c>
      <c r="Q51" s="46">
        <v>0</v>
      </c>
      <c r="R51" s="46">
        <v>0</v>
      </c>
      <c r="S51" s="74">
        <v>0</v>
      </c>
      <c r="U51" s="73">
        <v>1.0900000000000001</v>
      </c>
      <c r="V51" s="74">
        <v>-837</v>
      </c>
      <c r="W51">
        <v>-254</v>
      </c>
      <c r="X51">
        <v>-75</v>
      </c>
      <c r="Y51">
        <v>0</v>
      </c>
      <c r="Z51">
        <v>1.0900000000000001</v>
      </c>
      <c r="AA51">
        <v>-508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0.54</v>
      </c>
      <c r="N52" s="73">
        <v>-243</v>
      </c>
      <c r="O52" s="46">
        <v>-65</v>
      </c>
      <c r="P52" s="46">
        <v>-494.99</v>
      </c>
      <c r="Q52" s="46">
        <v>0</v>
      </c>
      <c r="R52" s="46">
        <v>0</v>
      </c>
      <c r="S52" s="74">
        <v>0</v>
      </c>
      <c r="U52" s="73">
        <v>0.54</v>
      </c>
      <c r="V52" s="74">
        <v>-802.99</v>
      </c>
      <c r="W52">
        <v>-243</v>
      </c>
      <c r="X52">
        <v>-65</v>
      </c>
      <c r="Y52">
        <v>0</v>
      </c>
      <c r="Z52">
        <v>0.54</v>
      </c>
      <c r="AA52">
        <v>-494.99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0.74</v>
      </c>
      <c r="N53" s="73">
        <v>-250</v>
      </c>
      <c r="O53" s="46">
        <v>-60</v>
      </c>
      <c r="P53" s="46">
        <v>-496</v>
      </c>
      <c r="Q53" s="46">
        <v>0</v>
      </c>
      <c r="R53" s="46">
        <v>0</v>
      </c>
      <c r="S53" s="74">
        <v>0</v>
      </c>
      <c r="U53" s="73">
        <v>0.74</v>
      </c>
      <c r="V53" s="74">
        <v>-806</v>
      </c>
      <c r="W53">
        <v>-250</v>
      </c>
      <c r="X53">
        <v>-60</v>
      </c>
      <c r="Y53">
        <v>0</v>
      </c>
      <c r="Z53">
        <v>0.74</v>
      </c>
      <c r="AA53">
        <v>-496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1.01</v>
      </c>
      <c r="N54" s="73">
        <v>-247</v>
      </c>
      <c r="O54" s="46">
        <v>-60</v>
      </c>
      <c r="P54" s="46">
        <v>-486</v>
      </c>
      <c r="Q54" s="46">
        <v>0</v>
      </c>
      <c r="R54" s="46">
        <v>0</v>
      </c>
      <c r="S54" s="74">
        <v>0</v>
      </c>
      <c r="U54" s="73">
        <v>1.01</v>
      </c>
      <c r="V54" s="74">
        <v>-793</v>
      </c>
      <c r="W54">
        <v>-247</v>
      </c>
      <c r="X54">
        <v>-60</v>
      </c>
      <c r="Y54">
        <v>0</v>
      </c>
      <c r="Z54">
        <v>1.01</v>
      </c>
      <c r="AA54">
        <v>-486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1.44</v>
      </c>
      <c r="N55" s="73">
        <v>-229</v>
      </c>
      <c r="O55" s="46">
        <v>-135</v>
      </c>
      <c r="P55" s="46">
        <v>-535</v>
      </c>
      <c r="Q55" s="46">
        <v>0</v>
      </c>
      <c r="R55" s="46">
        <v>0</v>
      </c>
      <c r="S55" s="74">
        <v>0</v>
      </c>
      <c r="U55" s="73">
        <v>1.44</v>
      </c>
      <c r="V55" s="74">
        <v>-899</v>
      </c>
      <c r="W55">
        <v>-229</v>
      </c>
      <c r="X55">
        <v>-135</v>
      </c>
      <c r="Y55">
        <v>0</v>
      </c>
      <c r="Z55">
        <v>1.44</v>
      </c>
      <c r="AA55">
        <v>-535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1.37</v>
      </c>
      <c r="N56" s="73">
        <v>-223</v>
      </c>
      <c r="O56" s="46">
        <v>-140</v>
      </c>
      <c r="P56" s="46">
        <v>-532</v>
      </c>
      <c r="Q56" s="46">
        <v>0</v>
      </c>
      <c r="R56" s="46">
        <v>0</v>
      </c>
      <c r="S56" s="74">
        <v>0</v>
      </c>
      <c r="U56" s="73">
        <v>1.37</v>
      </c>
      <c r="V56" s="74">
        <v>-895</v>
      </c>
      <c r="W56">
        <v>-223</v>
      </c>
      <c r="X56">
        <v>-140</v>
      </c>
      <c r="Y56">
        <v>0</v>
      </c>
      <c r="Z56">
        <v>1.37</v>
      </c>
      <c r="AA56">
        <v>-532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1.25</v>
      </c>
      <c r="N57" s="73">
        <v>-209</v>
      </c>
      <c r="O57" s="46">
        <v>-120</v>
      </c>
      <c r="P57" s="46">
        <v>-482</v>
      </c>
      <c r="Q57" s="46">
        <v>0</v>
      </c>
      <c r="R57" s="46">
        <v>0</v>
      </c>
      <c r="S57" s="74">
        <v>0</v>
      </c>
      <c r="U57" s="73">
        <v>1.25</v>
      </c>
      <c r="V57" s="74">
        <v>-811</v>
      </c>
      <c r="W57">
        <v>-209</v>
      </c>
      <c r="X57">
        <v>-120</v>
      </c>
      <c r="Y57">
        <v>0</v>
      </c>
      <c r="Z57">
        <v>1.25</v>
      </c>
      <c r="AA57">
        <v>-482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1.0900000000000001</v>
      </c>
      <c r="N58" s="73">
        <v>-191</v>
      </c>
      <c r="O58" s="46">
        <v>-100</v>
      </c>
      <c r="P58" s="46">
        <v>-444.98</v>
      </c>
      <c r="Q58" s="46">
        <v>0</v>
      </c>
      <c r="R58" s="46">
        <v>0</v>
      </c>
      <c r="S58" s="74">
        <v>0</v>
      </c>
      <c r="U58" s="73">
        <v>1.0900000000000001</v>
      </c>
      <c r="V58" s="74">
        <v>-735.98</v>
      </c>
      <c r="W58">
        <v>-191</v>
      </c>
      <c r="X58">
        <v>-100</v>
      </c>
      <c r="Y58">
        <v>0</v>
      </c>
      <c r="Z58">
        <v>1.0900000000000001</v>
      </c>
      <c r="AA58">
        <v>-444.98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0.92</v>
      </c>
      <c r="N59" s="73">
        <v>-167</v>
      </c>
      <c r="O59" s="46">
        <v>-140</v>
      </c>
      <c r="P59" s="46">
        <v>-412</v>
      </c>
      <c r="Q59" s="46">
        <v>0</v>
      </c>
      <c r="R59" s="46">
        <v>0</v>
      </c>
      <c r="S59" s="74">
        <v>0</v>
      </c>
      <c r="U59" s="73">
        <v>0.92</v>
      </c>
      <c r="V59" s="74">
        <v>-719</v>
      </c>
      <c r="W59">
        <v>-167</v>
      </c>
      <c r="X59">
        <v>-140</v>
      </c>
      <c r="Y59">
        <v>0</v>
      </c>
      <c r="Z59">
        <v>0.92</v>
      </c>
      <c r="AA59">
        <v>-412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0.84</v>
      </c>
      <c r="N60" s="73">
        <v>-140</v>
      </c>
      <c r="O60" s="46">
        <v>-120</v>
      </c>
      <c r="P60" s="46">
        <v>-390</v>
      </c>
      <c r="Q60" s="46">
        <v>0</v>
      </c>
      <c r="R60" s="46">
        <v>0</v>
      </c>
      <c r="S60" s="74">
        <v>0</v>
      </c>
      <c r="U60" s="73">
        <v>0.84</v>
      </c>
      <c r="V60" s="74">
        <v>-650</v>
      </c>
      <c r="W60">
        <v>-140</v>
      </c>
      <c r="X60">
        <v>-120</v>
      </c>
      <c r="Y60">
        <v>0</v>
      </c>
      <c r="Z60">
        <v>0.84</v>
      </c>
      <c r="AA60">
        <v>-390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0.79</v>
      </c>
      <c r="N61" s="73">
        <v>-106</v>
      </c>
      <c r="O61" s="46">
        <v>-90</v>
      </c>
      <c r="P61" s="46">
        <v>-376</v>
      </c>
      <c r="Q61" s="46">
        <v>0</v>
      </c>
      <c r="R61" s="46">
        <v>0</v>
      </c>
      <c r="S61" s="74">
        <v>0</v>
      </c>
      <c r="U61" s="73">
        <v>0.79</v>
      </c>
      <c r="V61" s="74">
        <v>-572</v>
      </c>
      <c r="W61">
        <v>-106</v>
      </c>
      <c r="X61">
        <v>-90</v>
      </c>
      <c r="Y61">
        <v>0</v>
      </c>
      <c r="Z61">
        <v>0.79</v>
      </c>
      <c r="AA61">
        <v>-376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0.73</v>
      </c>
      <c r="N62" s="73">
        <v>-75</v>
      </c>
      <c r="O62" s="46">
        <v>-75</v>
      </c>
      <c r="P62" s="46">
        <v>-354</v>
      </c>
      <c r="Q62" s="46">
        <v>0</v>
      </c>
      <c r="R62" s="46">
        <v>0</v>
      </c>
      <c r="S62" s="74">
        <v>0</v>
      </c>
      <c r="U62" s="73">
        <v>0.73</v>
      </c>
      <c r="V62" s="74">
        <v>-504</v>
      </c>
      <c r="W62">
        <v>-75</v>
      </c>
      <c r="X62">
        <v>-75</v>
      </c>
      <c r="Y62">
        <v>0</v>
      </c>
      <c r="Z62">
        <v>0.73</v>
      </c>
      <c r="AA62">
        <v>-354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0.64</v>
      </c>
      <c r="N63" s="73">
        <v>-22</v>
      </c>
      <c r="O63" s="46">
        <v>-105</v>
      </c>
      <c r="P63" s="46">
        <v>-334.99</v>
      </c>
      <c r="Q63" s="46">
        <v>0</v>
      </c>
      <c r="R63" s="46">
        <v>0</v>
      </c>
      <c r="S63" s="74">
        <v>0</v>
      </c>
      <c r="U63" s="73">
        <v>0.64</v>
      </c>
      <c r="V63" s="74">
        <v>-461.99</v>
      </c>
      <c r="W63">
        <v>-22</v>
      </c>
      <c r="X63">
        <v>-105</v>
      </c>
      <c r="Y63">
        <v>0</v>
      </c>
      <c r="Z63">
        <v>0.64</v>
      </c>
      <c r="AA63">
        <v>-334.99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0.59</v>
      </c>
      <c r="N64" s="73">
        <v>0</v>
      </c>
      <c r="O64" s="46">
        <v>-100</v>
      </c>
      <c r="P64" s="46">
        <v>-313</v>
      </c>
      <c r="Q64" s="46">
        <v>0</v>
      </c>
      <c r="R64" s="46">
        <v>0</v>
      </c>
      <c r="S64" s="74">
        <v>0</v>
      </c>
      <c r="U64" s="73">
        <v>0.59</v>
      </c>
      <c r="V64" s="74">
        <v>-413</v>
      </c>
      <c r="W64">
        <v>0</v>
      </c>
      <c r="X64">
        <v>-100</v>
      </c>
      <c r="Y64">
        <v>0</v>
      </c>
      <c r="Z64">
        <v>0.59</v>
      </c>
      <c r="AA64">
        <v>-313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0.56999999999999995</v>
      </c>
      <c r="N65" s="73">
        <v>0</v>
      </c>
      <c r="O65" s="46">
        <v>-90</v>
      </c>
      <c r="P65" s="46">
        <v>-300</v>
      </c>
      <c r="Q65" s="46">
        <v>0</v>
      </c>
      <c r="R65" s="46">
        <v>0</v>
      </c>
      <c r="S65" s="74">
        <v>0</v>
      </c>
      <c r="U65" s="73">
        <v>0.56999999999999995</v>
      </c>
      <c r="V65" s="74">
        <v>-390</v>
      </c>
      <c r="W65">
        <v>0</v>
      </c>
      <c r="X65">
        <v>-90</v>
      </c>
      <c r="Y65">
        <v>0</v>
      </c>
      <c r="Z65">
        <v>0.56999999999999995</v>
      </c>
      <c r="AA65">
        <v>-300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0.57999999999999996</v>
      </c>
      <c r="N66" s="73">
        <v>0</v>
      </c>
      <c r="O66" s="46">
        <v>-80</v>
      </c>
      <c r="P66" s="46">
        <v>-284</v>
      </c>
      <c r="Q66" s="46">
        <v>0</v>
      </c>
      <c r="R66" s="46">
        <v>0</v>
      </c>
      <c r="S66" s="74">
        <v>0</v>
      </c>
      <c r="U66" s="73">
        <v>0.57999999999999996</v>
      </c>
      <c r="V66" s="74">
        <v>-364</v>
      </c>
      <c r="W66">
        <v>0</v>
      </c>
      <c r="X66">
        <v>-80</v>
      </c>
      <c r="Y66">
        <v>0</v>
      </c>
      <c r="Z66">
        <v>0.57999999999999996</v>
      </c>
      <c r="AA66">
        <v>-284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0.69</v>
      </c>
      <c r="N67" s="73">
        <v>0</v>
      </c>
      <c r="O67" s="46">
        <v>-145</v>
      </c>
      <c r="P67" s="46">
        <v>-290.99</v>
      </c>
      <c r="Q67" s="46">
        <v>0</v>
      </c>
      <c r="R67" s="46">
        <v>0</v>
      </c>
      <c r="S67" s="74">
        <v>0</v>
      </c>
      <c r="U67" s="73">
        <v>0.69</v>
      </c>
      <c r="V67" s="74">
        <v>-435.99</v>
      </c>
      <c r="W67">
        <v>0</v>
      </c>
      <c r="X67">
        <v>-145</v>
      </c>
      <c r="Y67">
        <v>0</v>
      </c>
      <c r="Z67">
        <v>0.69</v>
      </c>
      <c r="AA67">
        <v>-290.99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0.62</v>
      </c>
      <c r="N68" s="73">
        <v>0</v>
      </c>
      <c r="O68" s="46">
        <v>-145</v>
      </c>
      <c r="P68" s="46">
        <v>-290</v>
      </c>
      <c r="Q68" s="46">
        <v>0</v>
      </c>
      <c r="R68" s="46">
        <v>0</v>
      </c>
      <c r="S68" s="74">
        <v>0</v>
      </c>
      <c r="U68" s="73">
        <v>0.62</v>
      </c>
      <c r="V68" s="74">
        <v>-435</v>
      </c>
      <c r="W68">
        <v>0</v>
      </c>
      <c r="X68">
        <v>-145</v>
      </c>
      <c r="Y68">
        <v>0</v>
      </c>
      <c r="Z68">
        <v>0.62</v>
      </c>
      <c r="AA68">
        <v>-290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0.61</v>
      </c>
      <c r="N69" s="73">
        <v>0</v>
      </c>
      <c r="O69" s="46">
        <v>-140</v>
      </c>
      <c r="P69" s="46">
        <v>-289</v>
      </c>
      <c r="Q69" s="46">
        <v>0</v>
      </c>
      <c r="R69" s="46">
        <v>0</v>
      </c>
      <c r="S69" s="74">
        <v>0</v>
      </c>
      <c r="U69" s="73">
        <v>0.61</v>
      </c>
      <c r="V69" s="74">
        <v>-429</v>
      </c>
      <c r="W69">
        <v>0</v>
      </c>
      <c r="X69">
        <v>-140</v>
      </c>
      <c r="Y69">
        <v>0</v>
      </c>
      <c r="Z69">
        <v>0.61</v>
      </c>
      <c r="AA69">
        <v>-289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0.64</v>
      </c>
      <c r="N70" s="73">
        <v>0</v>
      </c>
      <c r="O70" s="46">
        <v>-135</v>
      </c>
      <c r="P70" s="46">
        <v>-312</v>
      </c>
      <c r="Q70" s="46">
        <v>0</v>
      </c>
      <c r="R70" s="46">
        <v>0</v>
      </c>
      <c r="S70" s="74">
        <v>0</v>
      </c>
      <c r="U70" s="73">
        <v>0.64</v>
      </c>
      <c r="V70" s="74">
        <v>-447</v>
      </c>
      <c r="W70">
        <v>0</v>
      </c>
      <c r="X70">
        <v>-135</v>
      </c>
      <c r="Y70">
        <v>0</v>
      </c>
      <c r="Z70">
        <v>0.64</v>
      </c>
      <c r="AA70">
        <v>-312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0.54</v>
      </c>
      <c r="N71" s="73">
        <v>0</v>
      </c>
      <c r="O71" s="46">
        <v>-65</v>
      </c>
      <c r="P71" s="46">
        <v>-328</v>
      </c>
      <c r="Q71" s="46">
        <v>0</v>
      </c>
      <c r="R71" s="46">
        <v>0</v>
      </c>
      <c r="S71" s="74">
        <v>0</v>
      </c>
      <c r="U71" s="73">
        <v>0.54</v>
      </c>
      <c r="V71" s="74">
        <v>-393</v>
      </c>
      <c r="W71">
        <v>0</v>
      </c>
      <c r="X71">
        <v>-65</v>
      </c>
      <c r="Y71">
        <v>0</v>
      </c>
      <c r="Z71">
        <v>0.54</v>
      </c>
      <c r="AA71">
        <v>-328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0.6</v>
      </c>
      <c r="N72" s="73">
        <v>0</v>
      </c>
      <c r="O72" s="46">
        <v>-50</v>
      </c>
      <c r="P72" s="46">
        <v>-335</v>
      </c>
      <c r="Q72" s="46">
        <v>0</v>
      </c>
      <c r="R72" s="46">
        <v>0</v>
      </c>
      <c r="S72" s="74">
        <v>0</v>
      </c>
      <c r="U72" s="73">
        <v>0.6</v>
      </c>
      <c r="V72" s="74">
        <v>-385</v>
      </c>
      <c r="W72">
        <v>0</v>
      </c>
      <c r="X72">
        <v>-50</v>
      </c>
      <c r="Y72">
        <v>0</v>
      </c>
      <c r="Z72">
        <v>0.6</v>
      </c>
      <c r="AA72">
        <v>-335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0.61</v>
      </c>
      <c r="N73" s="73">
        <v>0</v>
      </c>
      <c r="O73" s="46">
        <v>-35</v>
      </c>
      <c r="P73" s="46">
        <v>-339.98</v>
      </c>
      <c r="Q73" s="46">
        <v>0</v>
      </c>
      <c r="R73" s="46">
        <v>0</v>
      </c>
      <c r="S73" s="74">
        <v>0</v>
      </c>
      <c r="U73" s="73">
        <v>0.61</v>
      </c>
      <c r="V73" s="74">
        <v>-374.98</v>
      </c>
      <c r="W73">
        <v>0</v>
      </c>
      <c r="X73">
        <v>-35</v>
      </c>
      <c r="Y73">
        <v>0</v>
      </c>
      <c r="Z73">
        <v>0.61</v>
      </c>
      <c r="AA73">
        <v>-339.98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0.6</v>
      </c>
      <c r="N74" s="73">
        <v>0</v>
      </c>
      <c r="O74" s="46">
        <v>-30</v>
      </c>
      <c r="P74" s="46">
        <v>-349</v>
      </c>
      <c r="Q74" s="46">
        <v>0</v>
      </c>
      <c r="R74" s="46">
        <v>0</v>
      </c>
      <c r="S74" s="74">
        <v>0</v>
      </c>
      <c r="U74" s="73">
        <v>0.6</v>
      </c>
      <c r="V74" s="74">
        <v>-379</v>
      </c>
      <c r="W74">
        <v>0</v>
      </c>
      <c r="X74">
        <v>-30</v>
      </c>
      <c r="Y74">
        <v>0</v>
      </c>
      <c r="Z74">
        <v>0.6</v>
      </c>
      <c r="AA74">
        <v>-349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0.48</v>
      </c>
      <c r="N75" s="73">
        <v>0</v>
      </c>
      <c r="O75" s="46">
        <v>-45</v>
      </c>
      <c r="P75" s="46">
        <v>-364</v>
      </c>
      <c r="Q75" s="46">
        <v>0</v>
      </c>
      <c r="R75" s="46">
        <v>0</v>
      </c>
      <c r="S75" s="74">
        <v>0</v>
      </c>
      <c r="U75" s="73">
        <v>0.48</v>
      </c>
      <c r="V75" s="74">
        <v>-409</v>
      </c>
      <c r="W75">
        <v>0</v>
      </c>
      <c r="X75">
        <v>-45</v>
      </c>
      <c r="Y75">
        <v>0</v>
      </c>
      <c r="Z75">
        <v>0.48</v>
      </c>
      <c r="AA75">
        <v>-364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0.34</v>
      </c>
      <c r="N76" s="73">
        <v>0</v>
      </c>
      <c r="O76" s="46">
        <v>-40</v>
      </c>
      <c r="P76" s="46">
        <v>-375</v>
      </c>
      <c r="Q76" s="46">
        <v>0</v>
      </c>
      <c r="R76" s="46">
        <v>0</v>
      </c>
      <c r="S76" s="74">
        <v>0</v>
      </c>
      <c r="U76" s="73">
        <v>0.34</v>
      </c>
      <c r="V76" s="74">
        <v>-415</v>
      </c>
      <c r="W76">
        <v>0</v>
      </c>
      <c r="X76">
        <v>-40</v>
      </c>
      <c r="Y76">
        <v>0</v>
      </c>
      <c r="Z76">
        <v>0.34</v>
      </c>
      <c r="AA76">
        <v>-375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0.43</v>
      </c>
      <c r="N77" s="73">
        <v>0</v>
      </c>
      <c r="O77" s="46">
        <v>-55</v>
      </c>
      <c r="P77" s="46">
        <v>-374</v>
      </c>
      <c r="Q77" s="46">
        <v>0</v>
      </c>
      <c r="R77" s="46">
        <v>0</v>
      </c>
      <c r="S77" s="74">
        <v>0</v>
      </c>
      <c r="U77" s="73">
        <v>0.43</v>
      </c>
      <c r="V77" s="74">
        <v>-429</v>
      </c>
      <c r="W77">
        <v>0</v>
      </c>
      <c r="X77">
        <v>-55</v>
      </c>
      <c r="Y77">
        <v>0</v>
      </c>
      <c r="Z77">
        <v>0.43</v>
      </c>
      <c r="AA77">
        <v>-374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0.41</v>
      </c>
      <c r="N78" s="73">
        <v>0</v>
      </c>
      <c r="O78" s="46">
        <v>-50</v>
      </c>
      <c r="P78" s="46">
        <v>-359</v>
      </c>
      <c r="Q78" s="46">
        <v>0</v>
      </c>
      <c r="R78" s="46">
        <v>0</v>
      </c>
      <c r="S78" s="74">
        <v>0</v>
      </c>
      <c r="U78" s="73">
        <v>0.41</v>
      </c>
      <c r="V78" s="74">
        <v>-409</v>
      </c>
      <c r="W78">
        <v>0</v>
      </c>
      <c r="X78">
        <v>-50</v>
      </c>
      <c r="Y78">
        <v>0</v>
      </c>
      <c r="Z78">
        <v>0.41</v>
      </c>
      <c r="AA78">
        <v>-359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0.36</v>
      </c>
      <c r="N79" s="73">
        <v>0</v>
      </c>
      <c r="O79" s="46">
        <v>-45</v>
      </c>
      <c r="P79" s="46">
        <v>-362</v>
      </c>
      <c r="Q79" s="46">
        <v>0</v>
      </c>
      <c r="R79" s="46">
        <v>0</v>
      </c>
      <c r="S79" s="74">
        <v>0</v>
      </c>
      <c r="U79" s="73">
        <v>0.36</v>
      </c>
      <c r="V79" s="74">
        <v>-407</v>
      </c>
      <c r="W79">
        <v>0</v>
      </c>
      <c r="X79">
        <v>-45</v>
      </c>
      <c r="Y79">
        <v>0</v>
      </c>
      <c r="Z79">
        <v>0.36</v>
      </c>
      <c r="AA79">
        <v>-362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0.32</v>
      </c>
      <c r="N80" s="73">
        <v>0</v>
      </c>
      <c r="O80" s="46">
        <v>-40</v>
      </c>
      <c r="P80" s="46">
        <v>-343</v>
      </c>
      <c r="Q80" s="46">
        <v>0</v>
      </c>
      <c r="R80" s="46">
        <v>0</v>
      </c>
      <c r="S80" s="74">
        <v>0</v>
      </c>
      <c r="U80" s="73">
        <v>0.32</v>
      </c>
      <c r="V80" s="74">
        <v>-383</v>
      </c>
      <c r="W80">
        <v>0</v>
      </c>
      <c r="X80">
        <v>-40</v>
      </c>
      <c r="Y80">
        <v>0</v>
      </c>
      <c r="Z80">
        <v>0.32</v>
      </c>
      <c r="AA80">
        <v>-343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0.31</v>
      </c>
      <c r="N81" s="73">
        <v>0</v>
      </c>
      <c r="O81" s="46">
        <v>-25</v>
      </c>
      <c r="P81" s="46">
        <v>-333</v>
      </c>
      <c r="Q81" s="46">
        <v>0</v>
      </c>
      <c r="R81" s="46">
        <v>0</v>
      </c>
      <c r="S81" s="74">
        <v>0</v>
      </c>
      <c r="U81" s="73">
        <v>0.31</v>
      </c>
      <c r="V81" s="74">
        <v>-358</v>
      </c>
      <c r="W81">
        <v>0</v>
      </c>
      <c r="X81">
        <v>-25</v>
      </c>
      <c r="Y81">
        <v>0</v>
      </c>
      <c r="Z81">
        <v>0.31</v>
      </c>
      <c r="AA81">
        <v>-333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0.31</v>
      </c>
      <c r="N82" s="73">
        <v>0</v>
      </c>
      <c r="O82" s="46">
        <v>-25</v>
      </c>
      <c r="P82" s="46">
        <v>-326</v>
      </c>
      <c r="Q82" s="46">
        <v>0</v>
      </c>
      <c r="R82" s="46">
        <v>0</v>
      </c>
      <c r="S82" s="74">
        <v>0</v>
      </c>
      <c r="U82" s="73">
        <v>0.31</v>
      </c>
      <c r="V82" s="74">
        <v>-351</v>
      </c>
      <c r="W82">
        <v>0</v>
      </c>
      <c r="X82">
        <v>-25</v>
      </c>
      <c r="Y82">
        <v>0</v>
      </c>
      <c r="Z82">
        <v>0.31</v>
      </c>
      <c r="AA82">
        <v>-326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0.32</v>
      </c>
      <c r="N83" s="73">
        <v>0</v>
      </c>
      <c r="O83" s="46">
        <v>-60</v>
      </c>
      <c r="P83" s="46">
        <v>-317</v>
      </c>
      <c r="Q83" s="46">
        <v>0</v>
      </c>
      <c r="R83" s="46">
        <v>0</v>
      </c>
      <c r="S83" s="74">
        <v>0</v>
      </c>
      <c r="U83" s="73">
        <v>0.32</v>
      </c>
      <c r="V83" s="74">
        <v>-377</v>
      </c>
      <c r="W83">
        <v>0</v>
      </c>
      <c r="X83">
        <v>-60</v>
      </c>
      <c r="Y83">
        <v>0</v>
      </c>
      <c r="Z83">
        <v>0.32</v>
      </c>
      <c r="AA83">
        <v>-317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0.31</v>
      </c>
      <c r="N84" s="73">
        <v>0</v>
      </c>
      <c r="O84" s="46">
        <v>-40</v>
      </c>
      <c r="P84" s="46">
        <v>-308</v>
      </c>
      <c r="Q84" s="46">
        <v>0</v>
      </c>
      <c r="R84" s="46">
        <v>0</v>
      </c>
      <c r="S84" s="74">
        <v>0</v>
      </c>
      <c r="U84" s="73">
        <v>0.31</v>
      </c>
      <c r="V84" s="74">
        <v>-348</v>
      </c>
      <c r="W84">
        <v>0</v>
      </c>
      <c r="X84">
        <v>-40</v>
      </c>
      <c r="Y84">
        <v>0</v>
      </c>
      <c r="Z84">
        <v>0.31</v>
      </c>
      <c r="AA84">
        <v>-308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0.32</v>
      </c>
      <c r="N85" s="73">
        <v>0</v>
      </c>
      <c r="O85" s="46">
        <v>-45</v>
      </c>
      <c r="P85" s="46">
        <v>-301</v>
      </c>
      <c r="Q85" s="46">
        <v>0</v>
      </c>
      <c r="R85" s="46">
        <v>0</v>
      </c>
      <c r="S85" s="74">
        <v>0</v>
      </c>
      <c r="U85" s="73">
        <v>0.32</v>
      </c>
      <c r="V85" s="74">
        <v>-346</v>
      </c>
      <c r="W85">
        <v>0</v>
      </c>
      <c r="X85">
        <v>-45</v>
      </c>
      <c r="Y85">
        <v>0</v>
      </c>
      <c r="Z85">
        <v>0.32</v>
      </c>
      <c r="AA85">
        <v>-301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0.31</v>
      </c>
      <c r="N86" s="73">
        <v>0</v>
      </c>
      <c r="O86" s="46">
        <v>-35</v>
      </c>
      <c r="P86" s="46">
        <v>-285</v>
      </c>
      <c r="Q86" s="46">
        <v>0</v>
      </c>
      <c r="R86" s="46">
        <v>0</v>
      </c>
      <c r="S86" s="74">
        <v>0</v>
      </c>
      <c r="U86" s="73">
        <v>0.31</v>
      </c>
      <c r="V86" s="74">
        <v>-320</v>
      </c>
      <c r="W86">
        <v>0</v>
      </c>
      <c r="X86">
        <v>-35</v>
      </c>
      <c r="Y86">
        <v>0</v>
      </c>
      <c r="Z86">
        <v>0.31</v>
      </c>
      <c r="AA86">
        <v>-285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0.32</v>
      </c>
      <c r="N87" s="73">
        <v>0</v>
      </c>
      <c r="O87" s="46">
        <v>-85</v>
      </c>
      <c r="P87" s="46">
        <v>-272</v>
      </c>
      <c r="Q87" s="46">
        <v>0</v>
      </c>
      <c r="R87" s="46">
        <v>0</v>
      </c>
      <c r="S87" s="74">
        <v>0</v>
      </c>
      <c r="U87" s="73">
        <v>0.32</v>
      </c>
      <c r="V87" s="74">
        <v>-357</v>
      </c>
      <c r="W87">
        <v>0</v>
      </c>
      <c r="X87">
        <v>-85</v>
      </c>
      <c r="Y87">
        <v>0</v>
      </c>
      <c r="Z87">
        <v>0.32</v>
      </c>
      <c r="AA87">
        <v>-272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0.31</v>
      </c>
      <c r="N88" s="73">
        <v>0</v>
      </c>
      <c r="O88" s="46">
        <v>-55</v>
      </c>
      <c r="P88" s="46">
        <v>-231</v>
      </c>
      <c r="Q88" s="46">
        <v>0</v>
      </c>
      <c r="R88" s="46">
        <v>0</v>
      </c>
      <c r="S88" s="74">
        <v>0</v>
      </c>
      <c r="U88" s="73">
        <v>0.31</v>
      </c>
      <c r="V88" s="74">
        <v>-286</v>
      </c>
      <c r="W88">
        <v>0</v>
      </c>
      <c r="X88">
        <v>-55</v>
      </c>
      <c r="Y88">
        <v>0</v>
      </c>
      <c r="Z88">
        <v>0.31</v>
      </c>
      <c r="AA88">
        <v>-231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0.28999999999999998</v>
      </c>
      <c r="N89" s="73">
        <v>0</v>
      </c>
      <c r="O89" s="46">
        <v>0</v>
      </c>
      <c r="P89" s="46">
        <v>-170</v>
      </c>
      <c r="Q89" s="46">
        <v>0</v>
      </c>
      <c r="R89" s="46">
        <v>0</v>
      </c>
      <c r="S89" s="74">
        <v>0</v>
      </c>
      <c r="U89" s="73">
        <v>0.28999999999999998</v>
      </c>
      <c r="V89" s="74">
        <v>-170</v>
      </c>
      <c r="W89">
        <v>0</v>
      </c>
      <c r="X89">
        <v>0</v>
      </c>
      <c r="Y89">
        <v>0</v>
      </c>
      <c r="Z89">
        <v>0.28999999999999998</v>
      </c>
      <c r="AA89">
        <v>-170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0.28000000000000003</v>
      </c>
      <c r="N90" s="73">
        <v>0</v>
      </c>
      <c r="O90" s="46">
        <v>0</v>
      </c>
      <c r="P90" s="46">
        <v>-111</v>
      </c>
      <c r="Q90" s="46">
        <v>0</v>
      </c>
      <c r="R90" s="46">
        <v>0</v>
      </c>
      <c r="S90" s="74">
        <v>0</v>
      </c>
      <c r="U90" s="73">
        <v>0.28000000000000003</v>
      </c>
      <c r="V90" s="74">
        <v>-111</v>
      </c>
      <c r="W90">
        <v>0</v>
      </c>
      <c r="X90">
        <v>0</v>
      </c>
      <c r="Y90">
        <v>0</v>
      </c>
      <c r="Z90">
        <v>0.28000000000000003</v>
      </c>
      <c r="AA90">
        <v>-111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</v>
      </c>
      <c r="N91" s="73">
        <v>0</v>
      </c>
      <c r="O91" s="46">
        <v>-10</v>
      </c>
      <c r="P91" s="46">
        <v>-127</v>
      </c>
      <c r="Q91" s="46">
        <v>-10</v>
      </c>
      <c r="R91" s="46">
        <v>0</v>
      </c>
      <c r="S91" s="74">
        <v>0</v>
      </c>
      <c r="U91" s="73">
        <v>0.3</v>
      </c>
      <c r="V91" s="74">
        <v>-147</v>
      </c>
      <c r="W91">
        <v>0</v>
      </c>
      <c r="X91">
        <v>-10</v>
      </c>
      <c r="Y91">
        <v>-10</v>
      </c>
      <c r="Z91">
        <v>0.3</v>
      </c>
      <c r="AA91">
        <v>-127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0.09</v>
      </c>
      <c r="N92" s="73">
        <v>0</v>
      </c>
      <c r="O92" s="46">
        <v>0</v>
      </c>
      <c r="P92" s="46">
        <v>-51</v>
      </c>
      <c r="Q92" s="46">
        <v>-10</v>
      </c>
      <c r="R92" s="46">
        <v>0</v>
      </c>
      <c r="S92" s="74">
        <v>0</v>
      </c>
      <c r="U92" s="73">
        <v>0.09</v>
      </c>
      <c r="V92" s="74">
        <v>-61</v>
      </c>
      <c r="W92">
        <v>0</v>
      </c>
      <c r="X92">
        <v>0</v>
      </c>
      <c r="Y92">
        <v>-10</v>
      </c>
      <c r="Z92">
        <v>0.09</v>
      </c>
      <c r="AA92">
        <v>-51</v>
      </c>
    </row>
    <row r="93" spans="7:27">
      <c r="G93" t="s">
        <v>135</v>
      </c>
      <c r="H93" s="73">
        <v>19.260000000000002</v>
      </c>
      <c r="I93" s="46">
        <v>0</v>
      </c>
      <c r="J93" s="46">
        <v>0</v>
      </c>
      <c r="K93" s="46">
        <v>0</v>
      </c>
      <c r="L93" s="46">
        <v>0</v>
      </c>
      <c r="M93" s="74">
        <v>0.12</v>
      </c>
      <c r="N93" s="73">
        <v>0</v>
      </c>
      <c r="O93" s="46">
        <v>0</v>
      </c>
      <c r="P93" s="46">
        <v>0</v>
      </c>
      <c r="Q93" s="46">
        <v>-10</v>
      </c>
      <c r="R93" s="46">
        <v>0</v>
      </c>
      <c r="S93" s="74">
        <v>0</v>
      </c>
      <c r="U93" s="73">
        <v>19.38</v>
      </c>
      <c r="V93" s="74">
        <v>-10</v>
      </c>
      <c r="W93">
        <v>19.260000000000002</v>
      </c>
      <c r="X93">
        <v>0</v>
      </c>
      <c r="Y93">
        <v>-10</v>
      </c>
      <c r="Z93">
        <v>0.12</v>
      </c>
      <c r="AA93">
        <v>0</v>
      </c>
    </row>
    <row r="94" spans="7:27">
      <c r="G94" t="s">
        <v>136</v>
      </c>
      <c r="H94" s="73">
        <v>43.28</v>
      </c>
      <c r="I94" s="46">
        <v>0</v>
      </c>
      <c r="J94" s="46">
        <v>0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-10</v>
      </c>
      <c r="R94" s="46">
        <v>0</v>
      </c>
      <c r="S94" s="74">
        <v>0</v>
      </c>
      <c r="U94" s="73">
        <v>43.33</v>
      </c>
      <c r="V94" s="74">
        <v>-10</v>
      </c>
      <c r="W94">
        <v>43.28</v>
      </c>
      <c r="X94">
        <v>0</v>
      </c>
      <c r="Y94">
        <v>-10</v>
      </c>
      <c r="Z94">
        <v>0.05</v>
      </c>
      <c r="AA94">
        <v>0</v>
      </c>
    </row>
    <row r="95" spans="7:27">
      <c r="G95" t="s">
        <v>137</v>
      </c>
      <c r="H95" s="73">
        <v>60.09</v>
      </c>
      <c r="I95" s="46">
        <v>0</v>
      </c>
      <c r="J95" s="46">
        <v>0</v>
      </c>
      <c r="K95" s="46">
        <v>0</v>
      </c>
      <c r="L95" s="46">
        <v>0</v>
      </c>
      <c r="M95" s="74">
        <v>0.05</v>
      </c>
      <c r="N95" s="73">
        <v>0</v>
      </c>
      <c r="O95" s="46">
        <v>0</v>
      </c>
      <c r="P95" s="46">
        <v>0</v>
      </c>
      <c r="Q95" s="46">
        <v>-15</v>
      </c>
      <c r="R95" s="46">
        <v>0</v>
      </c>
      <c r="S95" s="74">
        <v>0</v>
      </c>
      <c r="U95" s="73">
        <v>60.14</v>
      </c>
      <c r="V95" s="74">
        <v>-15</v>
      </c>
      <c r="W95">
        <v>60.09</v>
      </c>
      <c r="X95">
        <v>0</v>
      </c>
      <c r="Y95">
        <v>-15</v>
      </c>
      <c r="Z95">
        <v>0.05</v>
      </c>
      <c r="AA95">
        <v>0</v>
      </c>
    </row>
    <row r="96" spans="7:27">
      <c r="G96" t="s">
        <v>138</v>
      </c>
      <c r="H96" s="73">
        <v>69.64</v>
      </c>
      <c r="I96" s="46">
        <v>0</v>
      </c>
      <c r="J96" s="46">
        <v>0</v>
      </c>
      <c r="K96" s="46">
        <v>0</v>
      </c>
      <c r="L96" s="46">
        <v>0</v>
      </c>
      <c r="M96" s="74">
        <v>0.02</v>
      </c>
      <c r="N96" s="73">
        <v>0</v>
      </c>
      <c r="O96" s="46">
        <v>0</v>
      </c>
      <c r="P96" s="46">
        <v>0</v>
      </c>
      <c r="Q96" s="46">
        <v>-15</v>
      </c>
      <c r="R96" s="46">
        <v>0</v>
      </c>
      <c r="S96" s="74">
        <v>0</v>
      </c>
      <c r="U96" s="73">
        <v>69.66</v>
      </c>
      <c r="V96" s="74">
        <v>-15</v>
      </c>
      <c r="W96">
        <v>69.64</v>
      </c>
      <c r="X96">
        <v>0</v>
      </c>
      <c r="Y96">
        <v>-15</v>
      </c>
      <c r="Z96">
        <v>0.02</v>
      </c>
      <c r="AA96">
        <v>0</v>
      </c>
    </row>
    <row r="97" spans="1:83">
      <c r="G97" t="s">
        <v>139</v>
      </c>
      <c r="H97" s="73">
        <v>54.54</v>
      </c>
      <c r="I97" s="46">
        <v>0</v>
      </c>
      <c r="J97" s="46">
        <v>0</v>
      </c>
      <c r="K97" s="46">
        <v>0</v>
      </c>
      <c r="L97" s="46">
        <v>0</v>
      </c>
      <c r="M97" s="74">
        <v>0.02</v>
      </c>
      <c r="N97" s="73">
        <v>0</v>
      </c>
      <c r="O97" s="46">
        <v>0</v>
      </c>
      <c r="P97" s="46">
        <v>0</v>
      </c>
      <c r="Q97" s="46">
        <v>-20</v>
      </c>
      <c r="R97" s="46">
        <v>0</v>
      </c>
      <c r="S97" s="74">
        <v>0</v>
      </c>
      <c r="U97" s="73">
        <v>54.56</v>
      </c>
      <c r="V97" s="74">
        <v>-20</v>
      </c>
      <c r="W97">
        <v>54.54</v>
      </c>
      <c r="X97">
        <v>0</v>
      </c>
      <c r="Y97">
        <v>-20</v>
      </c>
      <c r="Z97">
        <v>0.02</v>
      </c>
      <c r="AA97">
        <v>0</v>
      </c>
    </row>
    <row r="98" spans="1:83">
      <c r="G98" t="s">
        <v>140</v>
      </c>
      <c r="H98" s="73">
        <v>45.13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-20</v>
      </c>
      <c r="R98" s="46">
        <v>0</v>
      </c>
      <c r="S98" s="74">
        <v>0</v>
      </c>
      <c r="U98" s="73">
        <v>45.13</v>
      </c>
      <c r="V98" s="74">
        <v>-20</v>
      </c>
      <c r="W98">
        <v>45.13</v>
      </c>
      <c r="X98">
        <v>0</v>
      </c>
      <c r="Y98">
        <v>-20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0.166045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1.0907500000000001E-2</v>
      </c>
      <c r="N99" s="68">
        <f t="shared" si="1"/>
        <v>-1.81575</v>
      </c>
      <c r="O99" s="69">
        <f t="shared" si="1"/>
        <v>-1.9437500000000001</v>
      </c>
      <c r="P99" s="69">
        <f t="shared" si="1"/>
        <v>-8.5754575000000024</v>
      </c>
      <c r="Q99" s="69">
        <f t="shared" si="1"/>
        <v>-0.30599999999999999</v>
      </c>
      <c r="R99" s="69">
        <f t="shared" si="1"/>
        <v>0</v>
      </c>
      <c r="S99" s="70">
        <f t="shared" si="1"/>
        <v>0</v>
      </c>
      <c r="U99" s="68">
        <f t="shared" si="1"/>
        <v>0.17695250000000001</v>
      </c>
      <c r="V99" s="70">
        <f t="shared" si="1"/>
        <v>-12.640957500000003</v>
      </c>
      <c r="W99">
        <f t="shared" si="1"/>
        <v>-1.649705</v>
      </c>
      <c r="X99">
        <f t="shared" si="1"/>
        <v>-1.9437500000000001</v>
      </c>
      <c r="Y99">
        <f t="shared" si="1"/>
        <v>-0.30599999999999999</v>
      </c>
      <c r="Z99">
        <f t="shared" si="1"/>
        <v>1.0907500000000001E-2</v>
      </c>
      <c r="AA99">
        <f t="shared" si="1"/>
        <v>-8.5754575000000024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75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7" t="s">
        <v>227</v>
      </c>
      <c r="B1" s="217"/>
      <c r="C1" s="217"/>
      <c r="D1" s="217"/>
      <c r="E1" s="67"/>
      <c r="F1" s="67"/>
      <c r="G1" s="217" t="s">
        <v>44</v>
      </c>
      <c r="H1" s="218" t="s">
        <v>228</v>
      </c>
      <c r="I1" s="219"/>
      <c r="J1" s="219"/>
      <c r="K1" s="219"/>
      <c r="L1" s="219"/>
      <c r="M1" s="220"/>
      <c r="N1" s="218" t="s">
        <v>229</v>
      </c>
      <c r="O1" s="219"/>
      <c r="P1" s="219"/>
      <c r="Q1" s="219"/>
      <c r="R1" s="219"/>
      <c r="S1" s="220"/>
      <c r="T1">
        <v>5</v>
      </c>
      <c r="W1" t="s">
        <v>526</v>
      </c>
      <c r="X1" t="s">
        <v>527</v>
      </c>
      <c r="Y1" t="s">
        <v>527</v>
      </c>
      <c r="Z1" t="s">
        <v>528</v>
      </c>
      <c r="AA1" t="s">
        <v>529</v>
      </c>
      <c r="AB1" t="s">
        <v>530</v>
      </c>
      <c r="AC1" t="s">
        <v>531</v>
      </c>
      <c r="AD1" t="s">
        <v>531</v>
      </c>
      <c r="AE1" t="s">
        <v>530</v>
      </c>
      <c r="AF1" t="s">
        <v>532</v>
      </c>
      <c r="AG1" t="s">
        <v>530</v>
      </c>
      <c r="AH1" t="s">
        <v>529</v>
      </c>
      <c r="AI1" t="s">
        <v>529</v>
      </c>
      <c r="AJ1" t="s">
        <v>533</v>
      </c>
      <c r="AK1" t="s">
        <v>529</v>
      </c>
      <c r="AL1" t="s">
        <v>530</v>
      </c>
      <c r="AM1" t="s">
        <v>534</v>
      </c>
      <c r="AN1" t="s">
        <v>527</v>
      </c>
      <c r="AO1" t="s">
        <v>535</v>
      </c>
      <c r="AP1" t="s">
        <v>530</v>
      </c>
      <c r="AQ1" t="s">
        <v>536</v>
      </c>
      <c r="AR1" t="s">
        <v>537</v>
      </c>
      <c r="AS1" t="s">
        <v>538</v>
      </c>
      <c r="AT1" t="s">
        <v>539</v>
      </c>
      <c r="AU1" t="s">
        <v>527</v>
      </c>
      <c r="AV1" t="s">
        <v>540</v>
      </c>
      <c r="AW1" t="s">
        <v>541</v>
      </c>
      <c r="AX1" t="s">
        <v>529</v>
      </c>
      <c r="AY1" t="s">
        <v>542</v>
      </c>
      <c r="AZ1" t="s">
        <v>150</v>
      </c>
      <c r="BA1" t="s">
        <v>150</v>
      </c>
      <c r="BB1" t="s">
        <v>544</v>
      </c>
      <c r="BC1" t="s">
        <v>546</v>
      </c>
      <c r="BD1" t="s">
        <v>150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7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45171</v>
      </c>
      <c r="W2" s="28" t="s">
        <v>153</v>
      </c>
      <c r="X2" t="s">
        <v>153</v>
      </c>
      <c r="Y2" t="s">
        <v>149</v>
      </c>
      <c r="Z2" t="s">
        <v>149</v>
      </c>
      <c r="AA2" t="s">
        <v>149</v>
      </c>
      <c r="AB2" t="s">
        <v>150</v>
      </c>
      <c r="AC2" t="s">
        <v>373</v>
      </c>
      <c r="AD2" t="s">
        <v>373</v>
      </c>
      <c r="AE2" t="s">
        <v>150</v>
      </c>
      <c r="AF2" t="s">
        <v>149</v>
      </c>
      <c r="AG2" t="s">
        <v>150</v>
      </c>
      <c r="AH2" t="s">
        <v>149</v>
      </c>
      <c r="AI2" t="s">
        <v>150</v>
      </c>
      <c r="AJ2" t="s">
        <v>149</v>
      </c>
      <c r="AK2" t="s">
        <v>150</v>
      </c>
      <c r="AL2" t="s">
        <v>150</v>
      </c>
      <c r="AM2" t="s">
        <v>149</v>
      </c>
      <c r="AN2" t="s">
        <v>149</v>
      </c>
      <c r="AO2" t="s">
        <v>150</v>
      </c>
      <c r="AP2" t="s">
        <v>150</v>
      </c>
      <c r="AQ2" t="s">
        <v>244</v>
      </c>
      <c r="AR2" t="s">
        <v>149</v>
      </c>
      <c r="AS2" t="s">
        <v>152</v>
      </c>
      <c r="AT2" t="s">
        <v>149</v>
      </c>
      <c r="AU2" t="s">
        <v>153</v>
      </c>
      <c r="AV2" t="s">
        <v>149</v>
      </c>
      <c r="AW2" t="s">
        <v>150</v>
      </c>
      <c r="AX2" t="s">
        <v>149</v>
      </c>
      <c r="AY2" t="s">
        <v>149</v>
      </c>
      <c r="AZ2" t="s">
        <v>543</v>
      </c>
      <c r="BA2" t="s">
        <v>543</v>
      </c>
      <c r="BB2" t="s">
        <v>545</v>
      </c>
      <c r="BC2" t="s">
        <v>388</v>
      </c>
      <c r="BD2" t="s">
        <v>547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957.07</v>
      </c>
      <c r="I3" s="53">
        <v>331.55</v>
      </c>
      <c r="J3" s="53">
        <v>206.39000000000001</v>
      </c>
      <c r="K3" s="53">
        <v>53.2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548</v>
      </c>
      <c r="W3">
        <v>12.93</v>
      </c>
      <c r="X3">
        <v>174.47</v>
      </c>
      <c r="Y3">
        <v>22.58</v>
      </c>
      <c r="Z3">
        <v>100.12</v>
      </c>
      <c r="AA3">
        <v>62.87</v>
      </c>
      <c r="AB3">
        <v>36.5</v>
      </c>
      <c r="AC3">
        <v>0.83</v>
      </c>
      <c r="AD3">
        <v>0.04</v>
      </c>
      <c r="AE3">
        <v>20.309999999999999</v>
      </c>
      <c r="AF3">
        <v>145.1</v>
      </c>
      <c r="AG3">
        <v>63.07</v>
      </c>
      <c r="AH3">
        <v>216.19</v>
      </c>
      <c r="AI3">
        <v>58.46</v>
      </c>
      <c r="AJ3">
        <v>24.18</v>
      </c>
      <c r="AK3">
        <v>33.369999999999997</v>
      </c>
      <c r="AL3">
        <v>19.63</v>
      </c>
      <c r="AM3">
        <v>50.06</v>
      </c>
      <c r="AN3">
        <v>2.46</v>
      </c>
      <c r="AO3">
        <v>48.36</v>
      </c>
      <c r="AP3">
        <v>22.25</v>
      </c>
      <c r="AQ3">
        <v>7.06</v>
      </c>
      <c r="AR3">
        <v>4.84</v>
      </c>
      <c r="AS3">
        <v>53.2</v>
      </c>
      <c r="AT3">
        <v>67.709999999999994</v>
      </c>
      <c r="AU3">
        <v>18.989999999999998</v>
      </c>
      <c r="AV3">
        <v>175.16</v>
      </c>
      <c r="AW3">
        <v>29.6</v>
      </c>
      <c r="AX3">
        <v>77.87</v>
      </c>
      <c r="AY3">
        <v>0</v>
      </c>
      <c r="AZ3">
        <v>0</v>
      </c>
      <c r="BA3">
        <v>0</v>
      </c>
      <c r="BB3">
        <v>1.5</v>
      </c>
      <c r="BC3">
        <v>0</v>
      </c>
      <c r="BD3">
        <v>0</v>
      </c>
    </row>
    <row r="4" spans="1:56">
      <c r="A4" t="s">
        <v>238</v>
      </c>
      <c r="B4" t="s">
        <v>230</v>
      </c>
      <c r="C4" t="s">
        <v>232</v>
      </c>
      <c r="G4" t="s">
        <v>46</v>
      </c>
      <c r="H4" s="73">
        <v>957.07</v>
      </c>
      <c r="I4" s="46">
        <v>331.55</v>
      </c>
      <c r="J4" s="46">
        <v>206.39000000000001</v>
      </c>
      <c r="K4" s="46">
        <v>53.2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548</v>
      </c>
      <c r="W4">
        <v>12.93</v>
      </c>
      <c r="X4">
        <v>174.47</v>
      </c>
      <c r="Y4">
        <v>22.58</v>
      </c>
      <c r="Z4">
        <v>100.12</v>
      </c>
      <c r="AA4">
        <v>62.87</v>
      </c>
      <c r="AB4">
        <v>36.5</v>
      </c>
      <c r="AC4">
        <v>0.83</v>
      </c>
      <c r="AD4">
        <v>0.04</v>
      </c>
      <c r="AE4">
        <v>20.309999999999999</v>
      </c>
      <c r="AF4">
        <v>145.1</v>
      </c>
      <c r="AG4">
        <v>63.07</v>
      </c>
      <c r="AH4">
        <v>216.19</v>
      </c>
      <c r="AI4">
        <v>58.46</v>
      </c>
      <c r="AJ4">
        <v>24.18</v>
      </c>
      <c r="AK4">
        <v>33.369999999999997</v>
      </c>
      <c r="AL4">
        <v>19.63</v>
      </c>
      <c r="AM4">
        <v>50.06</v>
      </c>
      <c r="AN4">
        <v>2.46</v>
      </c>
      <c r="AO4">
        <v>48.36</v>
      </c>
      <c r="AP4">
        <v>22.25</v>
      </c>
      <c r="AQ4">
        <v>7.06</v>
      </c>
      <c r="AR4">
        <v>4.84</v>
      </c>
      <c r="AS4">
        <v>53.2</v>
      </c>
      <c r="AT4">
        <v>67.709999999999994</v>
      </c>
      <c r="AU4">
        <v>18.989999999999998</v>
      </c>
      <c r="AV4">
        <v>175.16</v>
      </c>
      <c r="AW4">
        <v>29.6</v>
      </c>
      <c r="AX4">
        <v>77.87</v>
      </c>
      <c r="AY4">
        <v>0</v>
      </c>
      <c r="AZ4">
        <v>0</v>
      </c>
      <c r="BA4">
        <v>0</v>
      </c>
      <c r="BB4">
        <v>1.5</v>
      </c>
      <c r="BC4">
        <v>0</v>
      </c>
      <c r="BD4">
        <v>0</v>
      </c>
    </row>
    <row r="5" spans="1:56">
      <c r="A5" t="s">
        <v>239</v>
      </c>
      <c r="B5" t="s">
        <v>231</v>
      </c>
      <c r="C5" t="s">
        <v>233</v>
      </c>
      <c r="G5" t="s">
        <v>47</v>
      </c>
      <c r="H5" s="73">
        <v>957.07</v>
      </c>
      <c r="I5" s="46">
        <v>331.55</v>
      </c>
      <c r="J5" s="46">
        <v>206.39000000000001</v>
      </c>
      <c r="K5" s="46">
        <v>53.2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12.93</v>
      </c>
      <c r="X5">
        <v>174.47</v>
      </c>
      <c r="Y5">
        <v>22.58</v>
      </c>
      <c r="Z5">
        <v>100.12</v>
      </c>
      <c r="AA5">
        <v>62.87</v>
      </c>
      <c r="AB5">
        <v>36.5</v>
      </c>
      <c r="AC5">
        <v>0.83</v>
      </c>
      <c r="AD5">
        <v>0.04</v>
      </c>
      <c r="AE5">
        <v>20.309999999999999</v>
      </c>
      <c r="AF5">
        <v>145.1</v>
      </c>
      <c r="AG5">
        <v>63.07</v>
      </c>
      <c r="AH5">
        <v>216.19</v>
      </c>
      <c r="AI5">
        <v>58.46</v>
      </c>
      <c r="AJ5">
        <v>24.18</v>
      </c>
      <c r="AK5">
        <v>33.369999999999997</v>
      </c>
      <c r="AL5">
        <v>19.63</v>
      </c>
      <c r="AM5">
        <v>50.06</v>
      </c>
      <c r="AN5">
        <v>2.46</v>
      </c>
      <c r="AO5">
        <v>48.36</v>
      </c>
      <c r="AP5">
        <v>22.25</v>
      </c>
      <c r="AQ5">
        <v>7.06</v>
      </c>
      <c r="AR5">
        <v>4.84</v>
      </c>
      <c r="AS5">
        <v>53.2</v>
      </c>
      <c r="AT5">
        <v>67.709999999999994</v>
      </c>
      <c r="AU5">
        <v>18.989999999999998</v>
      </c>
      <c r="AV5">
        <v>175.16</v>
      </c>
      <c r="AW5">
        <v>29.6</v>
      </c>
      <c r="AX5">
        <v>77.87</v>
      </c>
      <c r="AY5">
        <v>0</v>
      </c>
      <c r="AZ5">
        <v>0</v>
      </c>
      <c r="BA5">
        <v>0</v>
      </c>
      <c r="BB5">
        <v>1.5</v>
      </c>
      <c r="BC5">
        <v>0</v>
      </c>
      <c r="BD5">
        <v>0</v>
      </c>
    </row>
    <row r="6" spans="1:56">
      <c r="A6" t="s">
        <v>240</v>
      </c>
      <c r="B6" t="s">
        <v>262</v>
      </c>
      <c r="C6" t="s">
        <v>234</v>
      </c>
      <c r="G6" t="s">
        <v>48</v>
      </c>
      <c r="H6" s="73">
        <v>957.07</v>
      </c>
      <c r="I6" s="46">
        <v>331.55</v>
      </c>
      <c r="J6" s="46">
        <v>206.39000000000001</v>
      </c>
      <c r="K6" s="46">
        <v>53.2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12.93</v>
      </c>
      <c r="X6">
        <v>174.47</v>
      </c>
      <c r="Y6">
        <v>22.58</v>
      </c>
      <c r="Z6">
        <v>100.12</v>
      </c>
      <c r="AA6">
        <v>62.87</v>
      </c>
      <c r="AB6">
        <v>36.5</v>
      </c>
      <c r="AC6">
        <v>0.83</v>
      </c>
      <c r="AD6">
        <v>0.04</v>
      </c>
      <c r="AE6">
        <v>20.309999999999999</v>
      </c>
      <c r="AF6">
        <v>145.1</v>
      </c>
      <c r="AG6">
        <v>63.07</v>
      </c>
      <c r="AH6">
        <v>216.19</v>
      </c>
      <c r="AI6">
        <v>58.46</v>
      </c>
      <c r="AJ6">
        <v>24.18</v>
      </c>
      <c r="AK6">
        <v>33.369999999999997</v>
      </c>
      <c r="AL6">
        <v>19.63</v>
      </c>
      <c r="AM6">
        <v>50.06</v>
      </c>
      <c r="AN6">
        <v>2.46</v>
      </c>
      <c r="AO6">
        <v>48.36</v>
      </c>
      <c r="AP6">
        <v>22.25</v>
      </c>
      <c r="AQ6">
        <v>7.06</v>
      </c>
      <c r="AR6">
        <v>4.84</v>
      </c>
      <c r="AS6">
        <v>53.2</v>
      </c>
      <c r="AT6">
        <v>67.709999999999994</v>
      </c>
      <c r="AU6">
        <v>18.989999999999998</v>
      </c>
      <c r="AV6">
        <v>175.16</v>
      </c>
      <c r="AW6">
        <v>29.6</v>
      </c>
      <c r="AX6">
        <v>77.87</v>
      </c>
      <c r="AY6">
        <v>0</v>
      </c>
      <c r="AZ6">
        <v>0</v>
      </c>
      <c r="BA6">
        <v>0</v>
      </c>
      <c r="BB6">
        <v>1.5</v>
      </c>
      <c r="BC6">
        <v>0</v>
      </c>
      <c r="BD6">
        <v>0</v>
      </c>
    </row>
    <row r="7" spans="1:56">
      <c r="A7" t="s">
        <v>241</v>
      </c>
      <c r="B7" t="s">
        <v>284</v>
      </c>
      <c r="C7" t="s">
        <v>263</v>
      </c>
      <c r="G7" t="s">
        <v>49</v>
      </c>
      <c r="H7" s="73">
        <v>956.82</v>
      </c>
      <c r="I7" s="46">
        <v>331.55</v>
      </c>
      <c r="J7" s="46">
        <v>206.39000000000001</v>
      </c>
      <c r="K7" s="46">
        <v>53.2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12.93</v>
      </c>
      <c r="X7">
        <v>174.47</v>
      </c>
      <c r="Y7">
        <v>22.58</v>
      </c>
      <c r="Z7">
        <v>100.12</v>
      </c>
      <c r="AA7">
        <v>62.87</v>
      </c>
      <c r="AB7">
        <v>36.5</v>
      </c>
      <c r="AC7">
        <v>0.47</v>
      </c>
      <c r="AD7">
        <v>0.15</v>
      </c>
      <c r="AE7">
        <v>20.309999999999999</v>
      </c>
      <c r="AF7">
        <v>145.1</v>
      </c>
      <c r="AG7">
        <v>63.07</v>
      </c>
      <c r="AH7">
        <v>216.19</v>
      </c>
      <c r="AI7">
        <v>58.46</v>
      </c>
      <c r="AJ7">
        <v>24.18</v>
      </c>
      <c r="AK7">
        <v>33.369999999999997</v>
      </c>
      <c r="AL7">
        <v>19.63</v>
      </c>
      <c r="AM7">
        <v>50.06</v>
      </c>
      <c r="AN7">
        <v>2.46</v>
      </c>
      <c r="AO7">
        <v>48.36</v>
      </c>
      <c r="AP7">
        <v>22.25</v>
      </c>
      <c r="AQ7">
        <v>7.06</v>
      </c>
      <c r="AR7">
        <v>4.84</v>
      </c>
      <c r="AS7">
        <v>53.2</v>
      </c>
      <c r="AT7">
        <v>67.709999999999994</v>
      </c>
      <c r="AU7">
        <v>18.989999999999998</v>
      </c>
      <c r="AV7">
        <v>175.16</v>
      </c>
      <c r="AW7">
        <v>29.6</v>
      </c>
      <c r="AX7">
        <v>77.87</v>
      </c>
      <c r="AY7">
        <v>0</v>
      </c>
      <c r="AZ7">
        <v>0</v>
      </c>
      <c r="BA7">
        <v>0</v>
      </c>
      <c r="BB7">
        <v>1.5</v>
      </c>
      <c r="BC7">
        <v>0</v>
      </c>
      <c r="BD7">
        <v>0</v>
      </c>
    </row>
    <row r="8" spans="1:56">
      <c r="A8" t="s">
        <v>242</v>
      </c>
      <c r="B8" t="s">
        <v>324</v>
      </c>
      <c r="C8" t="s">
        <v>235</v>
      </c>
      <c r="G8" t="s">
        <v>50</v>
      </c>
      <c r="H8" s="73">
        <v>956.82</v>
      </c>
      <c r="I8" s="46">
        <v>331.55</v>
      </c>
      <c r="J8" s="46">
        <v>206.39000000000001</v>
      </c>
      <c r="K8" s="46">
        <v>53.2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12.93</v>
      </c>
      <c r="X8">
        <v>174.47</v>
      </c>
      <c r="Y8">
        <v>22.58</v>
      </c>
      <c r="Z8">
        <v>100.12</v>
      </c>
      <c r="AA8">
        <v>62.87</v>
      </c>
      <c r="AB8">
        <v>36.5</v>
      </c>
      <c r="AC8">
        <v>0.47</v>
      </c>
      <c r="AD8">
        <v>0.15</v>
      </c>
      <c r="AE8">
        <v>20.309999999999999</v>
      </c>
      <c r="AF8">
        <v>145.1</v>
      </c>
      <c r="AG8">
        <v>63.07</v>
      </c>
      <c r="AH8">
        <v>216.19</v>
      </c>
      <c r="AI8">
        <v>58.46</v>
      </c>
      <c r="AJ8">
        <v>24.18</v>
      </c>
      <c r="AK8">
        <v>33.369999999999997</v>
      </c>
      <c r="AL8">
        <v>19.63</v>
      </c>
      <c r="AM8">
        <v>50.06</v>
      </c>
      <c r="AN8">
        <v>2.46</v>
      </c>
      <c r="AO8">
        <v>48.36</v>
      </c>
      <c r="AP8">
        <v>22.25</v>
      </c>
      <c r="AQ8">
        <v>7.06</v>
      </c>
      <c r="AR8">
        <v>4.84</v>
      </c>
      <c r="AS8">
        <v>53.2</v>
      </c>
      <c r="AT8">
        <v>67.709999999999994</v>
      </c>
      <c r="AU8">
        <v>18.989999999999998</v>
      </c>
      <c r="AV8">
        <v>175.16</v>
      </c>
      <c r="AW8">
        <v>29.6</v>
      </c>
      <c r="AX8">
        <v>77.87</v>
      </c>
      <c r="AY8">
        <v>0</v>
      </c>
      <c r="AZ8">
        <v>0</v>
      </c>
      <c r="BA8">
        <v>0</v>
      </c>
      <c r="BB8">
        <v>1.5</v>
      </c>
      <c r="BC8">
        <v>0</v>
      </c>
      <c r="BD8">
        <v>0</v>
      </c>
    </row>
    <row r="9" spans="1:56">
      <c r="A9" t="s">
        <v>243</v>
      </c>
      <c r="B9" t="s">
        <v>344</v>
      </c>
      <c r="C9" t="s">
        <v>236</v>
      </c>
      <c r="G9" t="s">
        <v>51</v>
      </c>
      <c r="H9" s="73">
        <v>956.82</v>
      </c>
      <c r="I9" s="46">
        <v>331.55</v>
      </c>
      <c r="J9" s="46">
        <v>206.39000000000001</v>
      </c>
      <c r="K9" s="46">
        <v>53.2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12.93</v>
      </c>
      <c r="X9">
        <v>174.47</v>
      </c>
      <c r="Y9">
        <v>22.58</v>
      </c>
      <c r="Z9">
        <v>100.12</v>
      </c>
      <c r="AA9">
        <v>62.87</v>
      </c>
      <c r="AB9">
        <v>36.5</v>
      </c>
      <c r="AC9">
        <v>0.47</v>
      </c>
      <c r="AD9">
        <v>0.15</v>
      </c>
      <c r="AE9">
        <v>20.309999999999999</v>
      </c>
      <c r="AF9">
        <v>145.1</v>
      </c>
      <c r="AG9">
        <v>63.07</v>
      </c>
      <c r="AH9">
        <v>216.19</v>
      </c>
      <c r="AI9">
        <v>58.46</v>
      </c>
      <c r="AJ9">
        <v>24.18</v>
      </c>
      <c r="AK9">
        <v>33.369999999999997</v>
      </c>
      <c r="AL9">
        <v>19.63</v>
      </c>
      <c r="AM9">
        <v>50.06</v>
      </c>
      <c r="AN9">
        <v>2.46</v>
      </c>
      <c r="AO9">
        <v>48.36</v>
      </c>
      <c r="AP9">
        <v>22.25</v>
      </c>
      <c r="AQ9">
        <v>7.06</v>
      </c>
      <c r="AR9">
        <v>4.84</v>
      </c>
      <c r="AS9">
        <v>53.2</v>
      </c>
      <c r="AT9">
        <v>67.709999999999994</v>
      </c>
      <c r="AU9">
        <v>18.989999999999998</v>
      </c>
      <c r="AV9">
        <v>175.16</v>
      </c>
      <c r="AW9">
        <v>29.6</v>
      </c>
      <c r="AX9">
        <v>77.87</v>
      </c>
      <c r="AY9">
        <v>0</v>
      </c>
      <c r="AZ9">
        <v>0</v>
      </c>
      <c r="BA9">
        <v>0</v>
      </c>
      <c r="BB9">
        <v>1.5</v>
      </c>
      <c r="BC9">
        <v>0</v>
      </c>
      <c r="BD9">
        <v>0</v>
      </c>
    </row>
    <row r="10" spans="1:56">
      <c r="A10" t="s">
        <v>264</v>
      </c>
      <c r="C10" t="s">
        <v>237</v>
      </c>
      <c r="G10" t="s">
        <v>52</v>
      </c>
      <c r="H10" s="73">
        <v>956.82</v>
      </c>
      <c r="I10" s="46">
        <v>331.55</v>
      </c>
      <c r="J10" s="46">
        <v>206.39000000000001</v>
      </c>
      <c r="K10" s="46">
        <v>53.2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12.93</v>
      </c>
      <c r="X10">
        <v>174.47</v>
      </c>
      <c r="Y10">
        <v>22.58</v>
      </c>
      <c r="Z10">
        <v>100.12</v>
      </c>
      <c r="AA10">
        <v>62.87</v>
      </c>
      <c r="AB10">
        <v>36.5</v>
      </c>
      <c r="AC10">
        <v>0.47</v>
      </c>
      <c r="AD10">
        <v>0.15</v>
      </c>
      <c r="AE10">
        <v>20.309999999999999</v>
      </c>
      <c r="AF10">
        <v>145.1</v>
      </c>
      <c r="AG10">
        <v>63.07</v>
      </c>
      <c r="AH10">
        <v>216.19</v>
      </c>
      <c r="AI10">
        <v>58.46</v>
      </c>
      <c r="AJ10">
        <v>24.18</v>
      </c>
      <c r="AK10">
        <v>33.369999999999997</v>
      </c>
      <c r="AL10">
        <v>19.63</v>
      </c>
      <c r="AM10">
        <v>50.06</v>
      </c>
      <c r="AN10">
        <v>2.46</v>
      </c>
      <c r="AO10">
        <v>48.36</v>
      </c>
      <c r="AP10">
        <v>22.25</v>
      </c>
      <c r="AQ10">
        <v>7.06</v>
      </c>
      <c r="AR10">
        <v>4.84</v>
      </c>
      <c r="AS10">
        <v>53.2</v>
      </c>
      <c r="AT10">
        <v>67.709999999999994</v>
      </c>
      <c r="AU10">
        <v>18.989999999999998</v>
      </c>
      <c r="AV10">
        <v>175.16</v>
      </c>
      <c r="AW10">
        <v>29.6</v>
      </c>
      <c r="AX10">
        <v>77.87</v>
      </c>
      <c r="AY10">
        <v>0</v>
      </c>
      <c r="AZ10">
        <v>0</v>
      </c>
      <c r="BA10">
        <v>0</v>
      </c>
      <c r="BB10">
        <v>1.5</v>
      </c>
      <c r="BC10">
        <v>0</v>
      </c>
      <c r="BD10">
        <v>0</v>
      </c>
    </row>
    <row r="11" spans="1:56">
      <c r="A11" t="s">
        <v>244</v>
      </c>
      <c r="C11" t="s">
        <v>325</v>
      </c>
      <c r="G11" t="s">
        <v>53</v>
      </c>
      <c r="H11" s="73">
        <v>956.83</v>
      </c>
      <c r="I11" s="46">
        <v>331.55</v>
      </c>
      <c r="J11" s="46">
        <v>206.20000000000002</v>
      </c>
      <c r="K11" s="46">
        <v>53.2</v>
      </c>
      <c r="L11" s="46">
        <v>0</v>
      </c>
      <c r="M11" s="74">
        <v>0</v>
      </c>
      <c r="N11" s="73">
        <v>0</v>
      </c>
      <c r="O11" s="46">
        <v>70</v>
      </c>
      <c r="P11" s="46">
        <v>0</v>
      </c>
      <c r="Q11" s="46">
        <v>0</v>
      </c>
      <c r="R11" s="46">
        <v>0</v>
      </c>
      <c r="S11" s="74">
        <v>0</v>
      </c>
      <c r="W11">
        <v>12.74</v>
      </c>
      <c r="X11">
        <v>174.47</v>
      </c>
      <c r="Y11">
        <v>22.58</v>
      </c>
      <c r="Z11">
        <v>100.12</v>
      </c>
      <c r="AA11">
        <v>62.87</v>
      </c>
      <c r="AB11">
        <v>36.5</v>
      </c>
      <c r="AC11">
        <v>0.63</v>
      </c>
      <c r="AD11">
        <v>0</v>
      </c>
      <c r="AE11">
        <v>20.309999999999999</v>
      </c>
      <c r="AF11">
        <v>145.1</v>
      </c>
      <c r="AG11">
        <v>63.07</v>
      </c>
      <c r="AH11">
        <v>216.19</v>
      </c>
      <c r="AI11">
        <v>58.46</v>
      </c>
      <c r="AJ11">
        <v>24.18</v>
      </c>
      <c r="AK11">
        <v>33.369999999999997</v>
      </c>
      <c r="AL11">
        <v>19.63</v>
      </c>
      <c r="AM11">
        <v>50.06</v>
      </c>
      <c r="AN11">
        <v>2.46</v>
      </c>
      <c r="AO11">
        <v>48.36</v>
      </c>
      <c r="AP11">
        <v>22.25</v>
      </c>
      <c r="AQ11">
        <v>7.06</v>
      </c>
      <c r="AR11">
        <v>4.84</v>
      </c>
      <c r="AS11">
        <v>53.2</v>
      </c>
      <c r="AT11">
        <v>67.709999999999994</v>
      </c>
      <c r="AU11">
        <v>18.989999999999998</v>
      </c>
      <c r="AV11">
        <v>175.16</v>
      </c>
      <c r="AW11">
        <v>29.6</v>
      </c>
      <c r="AX11">
        <v>77.87</v>
      </c>
      <c r="AY11">
        <v>0</v>
      </c>
      <c r="AZ11">
        <v>0</v>
      </c>
      <c r="BA11">
        <v>70</v>
      </c>
      <c r="BB11">
        <v>1.5</v>
      </c>
      <c r="BC11">
        <v>0</v>
      </c>
      <c r="BD11">
        <v>0</v>
      </c>
    </row>
    <row r="12" spans="1:56">
      <c r="A12" t="s">
        <v>245</v>
      </c>
      <c r="C12" t="s">
        <v>345</v>
      </c>
      <c r="G12" t="s">
        <v>54</v>
      </c>
      <c r="H12" s="73">
        <v>956.83</v>
      </c>
      <c r="I12" s="46">
        <v>331.55</v>
      </c>
      <c r="J12" s="46">
        <v>206.20000000000002</v>
      </c>
      <c r="K12" s="46">
        <v>53.2</v>
      </c>
      <c r="L12" s="46">
        <v>0</v>
      </c>
      <c r="M12" s="74">
        <v>0</v>
      </c>
      <c r="N12" s="73">
        <v>0</v>
      </c>
      <c r="O12" s="46">
        <v>70</v>
      </c>
      <c r="P12" s="46">
        <v>0</v>
      </c>
      <c r="Q12" s="46">
        <v>0</v>
      </c>
      <c r="R12" s="46">
        <v>0</v>
      </c>
      <c r="S12" s="74">
        <v>0</v>
      </c>
      <c r="W12">
        <v>12.74</v>
      </c>
      <c r="X12">
        <v>174.47</v>
      </c>
      <c r="Y12">
        <v>22.58</v>
      </c>
      <c r="Z12">
        <v>100.12</v>
      </c>
      <c r="AA12">
        <v>62.87</v>
      </c>
      <c r="AB12">
        <v>36.5</v>
      </c>
      <c r="AC12">
        <v>0.63</v>
      </c>
      <c r="AD12">
        <v>0</v>
      </c>
      <c r="AE12">
        <v>20.309999999999999</v>
      </c>
      <c r="AF12">
        <v>145.1</v>
      </c>
      <c r="AG12">
        <v>63.07</v>
      </c>
      <c r="AH12">
        <v>216.19</v>
      </c>
      <c r="AI12">
        <v>58.46</v>
      </c>
      <c r="AJ12">
        <v>24.18</v>
      </c>
      <c r="AK12">
        <v>33.369999999999997</v>
      </c>
      <c r="AL12">
        <v>19.63</v>
      </c>
      <c r="AM12">
        <v>50.06</v>
      </c>
      <c r="AN12">
        <v>2.46</v>
      </c>
      <c r="AO12">
        <v>48.36</v>
      </c>
      <c r="AP12">
        <v>22.25</v>
      </c>
      <c r="AQ12">
        <v>7.06</v>
      </c>
      <c r="AR12">
        <v>4.84</v>
      </c>
      <c r="AS12">
        <v>53.2</v>
      </c>
      <c r="AT12">
        <v>67.709999999999994</v>
      </c>
      <c r="AU12">
        <v>18.989999999999998</v>
      </c>
      <c r="AV12">
        <v>175.16</v>
      </c>
      <c r="AW12">
        <v>29.6</v>
      </c>
      <c r="AX12">
        <v>77.87</v>
      </c>
      <c r="AY12">
        <v>0</v>
      </c>
      <c r="AZ12">
        <v>0</v>
      </c>
      <c r="BA12">
        <v>70</v>
      </c>
      <c r="BB12">
        <v>1.5</v>
      </c>
      <c r="BC12">
        <v>0</v>
      </c>
      <c r="BD12">
        <v>0</v>
      </c>
    </row>
    <row r="13" spans="1:56">
      <c r="A13" t="s">
        <v>246</v>
      </c>
      <c r="G13" t="s">
        <v>55</v>
      </c>
      <c r="H13" s="73">
        <v>956.83</v>
      </c>
      <c r="I13" s="46">
        <v>331.55</v>
      </c>
      <c r="J13" s="46">
        <v>206.20000000000002</v>
      </c>
      <c r="K13" s="46">
        <v>53.2</v>
      </c>
      <c r="L13" s="46">
        <v>0</v>
      </c>
      <c r="M13" s="74">
        <v>0</v>
      </c>
      <c r="N13" s="73">
        <v>0</v>
      </c>
      <c r="O13" s="46">
        <v>70</v>
      </c>
      <c r="P13" s="46">
        <v>0</v>
      </c>
      <c r="Q13" s="46">
        <v>0</v>
      </c>
      <c r="R13" s="46">
        <v>0</v>
      </c>
      <c r="S13" s="74">
        <v>0</v>
      </c>
      <c r="W13">
        <v>12.74</v>
      </c>
      <c r="X13">
        <v>174.47</v>
      </c>
      <c r="Y13">
        <v>22.58</v>
      </c>
      <c r="Z13">
        <v>100.12</v>
      </c>
      <c r="AA13">
        <v>62.87</v>
      </c>
      <c r="AB13">
        <v>36.5</v>
      </c>
      <c r="AC13">
        <v>0.63</v>
      </c>
      <c r="AD13">
        <v>0</v>
      </c>
      <c r="AE13">
        <v>20.309999999999999</v>
      </c>
      <c r="AF13">
        <v>145.1</v>
      </c>
      <c r="AG13">
        <v>63.07</v>
      </c>
      <c r="AH13">
        <v>216.19</v>
      </c>
      <c r="AI13">
        <v>58.46</v>
      </c>
      <c r="AJ13">
        <v>24.18</v>
      </c>
      <c r="AK13">
        <v>33.369999999999997</v>
      </c>
      <c r="AL13">
        <v>19.63</v>
      </c>
      <c r="AM13">
        <v>50.06</v>
      </c>
      <c r="AN13">
        <v>2.46</v>
      </c>
      <c r="AO13">
        <v>48.36</v>
      </c>
      <c r="AP13">
        <v>22.25</v>
      </c>
      <c r="AQ13">
        <v>7.06</v>
      </c>
      <c r="AR13">
        <v>4.84</v>
      </c>
      <c r="AS13">
        <v>53.2</v>
      </c>
      <c r="AT13">
        <v>67.709999999999994</v>
      </c>
      <c r="AU13">
        <v>18.989999999999998</v>
      </c>
      <c r="AV13">
        <v>175.16</v>
      </c>
      <c r="AW13">
        <v>29.6</v>
      </c>
      <c r="AX13">
        <v>77.87</v>
      </c>
      <c r="AY13">
        <v>0</v>
      </c>
      <c r="AZ13">
        <v>0</v>
      </c>
      <c r="BA13">
        <v>70</v>
      </c>
      <c r="BB13">
        <v>1.5</v>
      </c>
      <c r="BC13">
        <v>0</v>
      </c>
      <c r="BD13">
        <v>0</v>
      </c>
    </row>
    <row r="14" spans="1:56">
      <c r="A14" t="s">
        <v>247</v>
      </c>
      <c r="G14" t="s">
        <v>56</v>
      </c>
      <c r="H14" s="73">
        <v>956.83</v>
      </c>
      <c r="I14" s="46">
        <v>331.55</v>
      </c>
      <c r="J14" s="46">
        <v>206.20000000000002</v>
      </c>
      <c r="K14" s="46">
        <v>53.2</v>
      </c>
      <c r="L14" s="46">
        <v>0</v>
      </c>
      <c r="M14" s="74">
        <v>0</v>
      </c>
      <c r="N14" s="73">
        <v>0</v>
      </c>
      <c r="O14" s="46">
        <v>70</v>
      </c>
      <c r="P14" s="46">
        <v>0</v>
      </c>
      <c r="Q14" s="46">
        <v>0</v>
      </c>
      <c r="R14" s="46">
        <v>0</v>
      </c>
      <c r="S14" s="74">
        <v>0</v>
      </c>
      <c r="W14">
        <v>12.74</v>
      </c>
      <c r="X14">
        <v>174.47</v>
      </c>
      <c r="Y14">
        <v>22.58</v>
      </c>
      <c r="Z14">
        <v>100.12</v>
      </c>
      <c r="AA14">
        <v>62.87</v>
      </c>
      <c r="AB14">
        <v>36.5</v>
      </c>
      <c r="AC14">
        <v>0.63</v>
      </c>
      <c r="AD14">
        <v>0</v>
      </c>
      <c r="AE14">
        <v>20.309999999999999</v>
      </c>
      <c r="AF14">
        <v>145.1</v>
      </c>
      <c r="AG14">
        <v>63.07</v>
      </c>
      <c r="AH14">
        <v>216.19</v>
      </c>
      <c r="AI14">
        <v>58.46</v>
      </c>
      <c r="AJ14">
        <v>24.18</v>
      </c>
      <c r="AK14">
        <v>33.369999999999997</v>
      </c>
      <c r="AL14">
        <v>19.63</v>
      </c>
      <c r="AM14">
        <v>50.06</v>
      </c>
      <c r="AN14">
        <v>2.46</v>
      </c>
      <c r="AO14">
        <v>48.36</v>
      </c>
      <c r="AP14">
        <v>22.25</v>
      </c>
      <c r="AQ14">
        <v>7.06</v>
      </c>
      <c r="AR14">
        <v>4.84</v>
      </c>
      <c r="AS14">
        <v>53.2</v>
      </c>
      <c r="AT14">
        <v>67.709999999999994</v>
      </c>
      <c r="AU14">
        <v>18.989999999999998</v>
      </c>
      <c r="AV14">
        <v>175.16</v>
      </c>
      <c r="AW14">
        <v>29.6</v>
      </c>
      <c r="AX14">
        <v>77.87</v>
      </c>
      <c r="AY14">
        <v>0</v>
      </c>
      <c r="AZ14">
        <v>0</v>
      </c>
      <c r="BA14">
        <v>70</v>
      </c>
      <c r="BB14">
        <v>1.5</v>
      </c>
      <c r="BC14">
        <v>0</v>
      </c>
      <c r="BD14">
        <v>0</v>
      </c>
    </row>
    <row r="15" spans="1:56">
      <c r="A15" t="s">
        <v>248</v>
      </c>
      <c r="G15" t="s">
        <v>57</v>
      </c>
      <c r="H15" s="73">
        <v>956.83</v>
      </c>
      <c r="I15" s="46">
        <v>236.59</v>
      </c>
      <c r="J15" s="46">
        <v>206.11</v>
      </c>
      <c r="K15" s="46">
        <v>53.2</v>
      </c>
      <c r="L15" s="46">
        <v>0</v>
      </c>
      <c r="M15" s="74">
        <v>0</v>
      </c>
      <c r="N15" s="73">
        <v>0</v>
      </c>
      <c r="O15" s="46">
        <v>70</v>
      </c>
      <c r="P15" s="46">
        <v>0</v>
      </c>
      <c r="Q15" s="46">
        <v>0</v>
      </c>
      <c r="R15" s="46">
        <v>0</v>
      </c>
      <c r="S15" s="74">
        <v>0</v>
      </c>
      <c r="W15">
        <v>12.65</v>
      </c>
      <c r="X15">
        <v>174.47</v>
      </c>
      <c r="Y15">
        <v>22.58</v>
      </c>
      <c r="Z15">
        <v>100.12</v>
      </c>
      <c r="AA15">
        <v>62.87</v>
      </c>
      <c r="AB15">
        <v>0</v>
      </c>
      <c r="AC15">
        <v>0.63</v>
      </c>
      <c r="AD15">
        <v>0</v>
      </c>
      <c r="AE15">
        <v>20.309999999999999</v>
      </c>
      <c r="AF15">
        <v>145.1</v>
      </c>
      <c r="AG15">
        <v>63.07</v>
      </c>
      <c r="AH15">
        <v>216.19</v>
      </c>
      <c r="AI15">
        <v>0</v>
      </c>
      <c r="AJ15">
        <v>24.18</v>
      </c>
      <c r="AK15">
        <v>33.369999999999997</v>
      </c>
      <c r="AL15">
        <v>19.63</v>
      </c>
      <c r="AM15">
        <v>50.06</v>
      </c>
      <c r="AN15">
        <v>2.46</v>
      </c>
      <c r="AO15">
        <v>48.36</v>
      </c>
      <c r="AP15">
        <v>22.25</v>
      </c>
      <c r="AQ15">
        <v>7.06</v>
      </c>
      <c r="AR15">
        <v>4.84</v>
      </c>
      <c r="AS15">
        <v>53.2</v>
      </c>
      <c r="AT15">
        <v>67.709999999999994</v>
      </c>
      <c r="AU15">
        <v>18.989999999999998</v>
      </c>
      <c r="AV15">
        <v>175.16</v>
      </c>
      <c r="AW15">
        <v>29.6</v>
      </c>
      <c r="AX15">
        <v>77.87</v>
      </c>
      <c r="AY15">
        <v>0</v>
      </c>
      <c r="AZ15">
        <v>0</v>
      </c>
      <c r="BA15">
        <v>70</v>
      </c>
      <c r="BB15">
        <v>1.5</v>
      </c>
      <c r="BC15">
        <v>0</v>
      </c>
      <c r="BD15">
        <v>0</v>
      </c>
    </row>
    <row r="16" spans="1:56">
      <c r="A16" t="s">
        <v>249</v>
      </c>
      <c r="G16" t="s">
        <v>58</v>
      </c>
      <c r="H16" s="73">
        <v>956.83</v>
      </c>
      <c r="I16" s="46">
        <v>236.59</v>
      </c>
      <c r="J16" s="46">
        <v>206.11</v>
      </c>
      <c r="K16" s="46">
        <v>53.2</v>
      </c>
      <c r="L16" s="46">
        <v>0</v>
      </c>
      <c r="M16" s="74">
        <v>0</v>
      </c>
      <c r="N16" s="73">
        <v>0</v>
      </c>
      <c r="O16" s="46">
        <v>70</v>
      </c>
      <c r="P16" s="46">
        <v>0</v>
      </c>
      <c r="Q16" s="46">
        <v>0</v>
      </c>
      <c r="R16" s="46">
        <v>0</v>
      </c>
      <c r="S16" s="74">
        <v>0</v>
      </c>
      <c r="W16">
        <v>12.65</v>
      </c>
      <c r="X16">
        <v>174.47</v>
      </c>
      <c r="Y16">
        <v>22.58</v>
      </c>
      <c r="Z16">
        <v>100.12</v>
      </c>
      <c r="AA16">
        <v>62.87</v>
      </c>
      <c r="AB16">
        <v>0</v>
      </c>
      <c r="AC16">
        <v>0.63</v>
      </c>
      <c r="AD16">
        <v>0</v>
      </c>
      <c r="AE16">
        <v>20.309999999999999</v>
      </c>
      <c r="AF16">
        <v>145.1</v>
      </c>
      <c r="AG16">
        <v>63.07</v>
      </c>
      <c r="AH16">
        <v>216.19</v>
      </c>
      <c r="AI16">
        <v>0</v>
      </c>
      <c r="AJ16">
        <v>24.18</v>
      </c>
      <c r="AK16">
        <v>33.369999999999997</v>
      </c>
      <c r="AL16">
        <v>19.63</v>
      </c>
      <c r="AM16">
        <v>50.06</v>
      </c>
      <c r="AN16">
        <v>2.46</v>
      </c>
      <c r="AO16">
        <v>48.36</v>
      </c>
      <c r="AP16">
        <v>22.25</v>
      </c>
      <c r="AQ16">
        <v>7.06</v>
      </c>
      <c r="AR16">
        <v>4.84</v>
      </c>
      <c r="AS16">
        <v>53.2</v>
      </c>
      <c r="AT16">
        <v>67.709999999999994</v>
      </c>
      <c r="AU16">
        <v>18.989999999999998</v>
      </c>
      <c r="AV16">
        <v>175.16</v>
      </c>
      <c r="AW16">
        <v>29.6</v>
      </c>
      <c r="AX16">
        <v>77.87</v>
      </c>
      <c r="AY16">
        <v>0</v>
      </c>
      <c r="AZ16">
        <v>0</v>
      </c>
      <c r="BA16">
        <v>70</v>
      </c>
      <c r="BB16">
        <v>1.5</v>
      </c>
      <c r="BC16">
        <v>0</v>
      </c>
      <c r="BD16">
        <v>0</v>
      </c>
    </row>
    <row r="17" spans="1:56">
      <c r="A17" t="s">
        <v>250</v>
      </c>
      <c r="G17" t="s">
        <v>59</v>
      </c>
      <c r="H17" s="73">
        <v>956.83</v>
      </c>
      <c r="I17" s="46">
        <v>236.59</v>
      </c>
      <c r="J17" s="46">
        <v>206.11</v>
      </c>
      <c r="K17" s="46">
        <v>53.2</v>
      </c>
      <c r="L17" s="46">
        <v>0</v>
      </c>
      <c r="M17" s="74">
        <v>0</v>
      </c>
      <c r="N17" s="73">
        <v>0</v>
      </c>
      <c r="O17" s="46">
        <v>70</v>
      </c>
      <c r="P17" s="46">
        <v>0</v>
      </c>
      <c r="Q17" s="46">
        <v>0</v>
      </c>
      <c r="R17" s="46">
        <v>0</v>
      </c>
      <c r="S17" s="74">
        <v>0</v>
      </c>
      <c r="W17">
        <v>12.65</v>
      </c>
      <c r="X17">
        <v>174.47</v>
      </c>
      <c r="Y17">
        <v>22.58</v>
      </c>
      <c r="Z17">
        <v>100.12</v>
      </c>
      <c r="AA17">
        <v>62.87</v>
      </c>
      <c r="AB17">
        <v>0</v>
      </c>
      <c r="AC17">
        <v>0.63</v>
      </c>
      <c r="AD17">
        <v>0</v>
      </c>
      <c r="AE17">
        <v>20.309999999999999</v>
      </c>
      <c r="AF17">
        <v>145.1</v>
      </c>
      <c r="AG17">
        <v>63.07</v>
      </c>
      <c r="AH17">
        <v>216.19</v>
      </c>
      <c r="AI17">
        <v>0</v>
      </c>
      <c r="AJ17">
        <v>24.18</v>
      </c>
      <c r="AK17">
        <v>33.369999999999997</v>
      </c>
      <c r="AL17">
        <v>19.63</v>
      </c>
      <c r="AM17">
        <v>50.06</v>
      </c>
      <c r="AN17">
        <v>2.46</v>
      </c>
      <c r="AO17">
        <v>48.36</v>
      </c>
      <c r="AP17">
        <v>22.25</v>
      </c>
      <c r="AQ17">
        <v>7.06</v>
      </c>
      <c r="AR17">
        <v>4.84</v>
      </c>
      <c r="AS17">
        <v>53.2</v>
      </c>
      <c r="AT17">
        <v>67.709999999999994</v>
      </c>
      <c r="AU17">
        <v>18.989999999999998</v>
      </c>
      <c r="AV17">
        <v>175.16</v>
      </c>
      <c r="AW17">
        <v>29.6</v>
      </c>
      <c r="AX17">
        <v>77.87</v>
      </c>
      <c r="AY17">
        <v>0</v>
      </c>
      <c r="AZ17">
        <v>0</v>
      </c>
      <c r="BA17">
        <v>70</v>
      </c>
      <c r="BB17">
        <v>1.5</v>
      </c>
      <c r="BC17">
        <v>0</v>
      </c>
      <c r="BD17">
        <v>0</v>
      </c>
    </row>
    <row r="18" spans="1:56">
      <c r="A18" t="s">
        <v>251</v>
      </c>
      <c r="G18" t="s">
        <v>60</v>
      </c>
      <c r="H18" s="73">
        <v>956.83</v>
      </c>
      <c r="I18" s="46">
        <v>236.59</v>
      </c>
      <c r="J18" s="46">
        <v>206.11</v>
      </c>
      <c r="K18" s="46">
        <v>53.2</v>
      </c>
      <c r="L18" s="46">
        <v>0</v>
      </c>
      <c r="M18" s="74">
        <v>0</v>
      </c>
      <c r="N18" s="73">
        <v>0</v>
      </c>
      <c r="O18" s="46">
        <v>70</v>
      </c>
      <c r="P18" s="46">
        <v>0</v>
      </c>
      <c r="Q18" s="46">
        <v>0</v>
      </c>
      <c r="R18" s="46">
        <v>0</v>
      </c>
      <c r="S18" s="74">
        <v>0</v>
      </c>
      <c r="W18">
        <v>12.65</v>
      </c>
      <c r="X18">
        <v>174.47</v>
      </c>
      <c r="Y18">
        <v>22.58</v>
      </c>
      <c r="Z18">
        <v>100.12</v>
      </c>
      <c r="AA18">
        <v>62.87</v>
      </c>
      <c r="AB18">
        <v>0</v>
      </c>
      <c r="AC18">
        <v>0.63</v>
      </c>
      <c r="AD18">
        <v>0</v>
      </c>
      <c r="AE18">
        <v>20.309999999999999</v>
      </c>
      <c r="AF18">
        <v>145.1</v>
      </c>
      <c r="AG18">
        <v>63.07</v>
      </c>
      <c r="AH18">
        <v>216.19</v>
      </c>
      <c r="AI18">
        <v>0</v>
      </c>
      <c r="AJ18">
        <v>24.18</v>
      </c>
      <c r="AK18">
        <v>33.369999999999997</v>
      </c>
      <c r="AL18">
        <v>19.63</v>
      </c>
      <c r="AM18">
        <v>50.06</v>
      </c>
      <c r="AN18">
        <v>2.46</v>
      </c>
      <c r="AO18">
        <v>48.36</v>
      </c>
      <c r="AP18">
        <v>22.25</v>
      </c>
      <c r="AQ18">
        <v>7.06</v>
      </c>
      <c r="AR18">
        <v>4.84</v>
      </c>
      <c r="AS18">
        <v>53.2</v>
      </c>
      <c r="AT18">
        <v>67.709999999999994</v>
      </c>
      <c r="AU18">
        <v>18.989999999999998</v>
      </c>
      <c r="AV18">
        <v>175.16</v>
      </c>
      <c r="AW18">
        <v>29.6</v>
      </c>
      <c r="AX18">
        <v>77.87</v>
      </c>
      <c r="AY18">
        <v>0</v>
      </c>
      <c r="AZ18">
        <v>0</v>
      </c>
      <c r="BA18">
        <v>70</v>
      </c>
      <c r="BB18">
        <v>1.5</v>
      </c>
      <c r="BC18">
        <v>0</v>
      </c>
      <c r="BD18">
        <v>0</v>
      </c>
    </row>
    <row r="19" spans="1:56">
      <c r="A19" t="s">
        <v>265</v>
      </c>
      <c r="G19" t="s">
        <v>61</v>
      </c>
      <c r="H19" s="73">
        <v>955.78000000000009</v>
      </c>
      <c r="I19" s="46">
        <v>236.59</v>
      </c>
      <c r="J19" s="46">
        <v>206.02</v>
      </c>
      <c r="K19" s="46">
        <v>53.2</v>
      </c>
      <c r="L19" s="46">
        <v>0</v>
      </c>
      <c r="M19" s="74">
        <v>0</v>
      </c>
      <c r="N19" s="73">
        <v>0</v>
      </c>
      <c r="O19" s="46">
        <v>170</v>
      </c>
      <c r="P19" s="46">
        <v>0</v>
      </c>
      <c r="Q19" s="46">
        <v>0</v>
      </c>
      <c r="R19" s="46">
        <v>0</v>
      </c>
      <c r="S19" s="74">
        <v>0</v>
      </c>
      <c r="W19">
        <v>12.56</v>
      </c>
      <c r="X19">
        <v>174.47</v>
      </c>
      <c r="Y19">
        <v>22.58</v>
      </c>
      <c r="Z19">
        <v>100.12</v>
      </c>
      <c r="AA19">
        <v>62.87</v>
      </c>
      <c r="AB19">
        <v>0</v>
      </c>
      <c r="AC19">
        <v>0.57999999999999996</v>
      </c>
      <c r="AD19">
        <v>0</v>
      </c>
      <c r="AE19">
        <v>20.309999999999999</v>
      </c>
      <c r="AF19">
        <v>145.1</v>
      </c>
      <c r="AG19">
        <v>63.07</v>
      </c>
      <c r="AH19">
        <v>216.19</v>
      </c>
      <c r="AI19">
        <v>0</v>
      </c>
      <c r="AJ19">
        <v>24.18</v>
      </c>
      <c r="AK19">
        <v>33.369999999999997</v>
      </c>
      <c r="AL19">
        <v>19.63</v>
      </c>
      <c r="AM19">
        <v>50.06</v>
      </c>
      <c r="AN19">
        <v>2.46</v>
      </c>
      <c r="AO19">
        <v>48.36</v>
      </c>
      <c r="AP19">
        <v>22.25</v>
      </c>
      <c r="AQ19">
        <v>6.06</v>
      </c>
      <c r="AR19">
        <v>4.84</v>
      </c>
      <c r="AS19">
        <v>53.2</v>
      </c>
      <c r="AT19">
        <v>67.709999999999994</v>
      </c>
      <c r="AU19">
        <v>18.989999999999998</v>
      </c>
      <c r="AV19">
        <v>175.16</v>
      </c>
      <c r="AW19">
        <v>29.6</v>
      </c>
      <c r="AX19">
        <v>77.87</v>
      </c>
      <c r="AY19">
        <v>0</v>
      </c>
      <c r="AZ19">
        <v>50</v>
      </c>
      <c r="BA19">
        <v>80</v>
      </c>
      <c r="BB19">
        <v>1.5</v>
      </c>
      <c r="BC19">
        <v>0</v>
      </c>
      <c r="BD19">
        <v>40</v>
      </c>
    </row>
    <row r="20" spans="1:56">
      <c r="A20" t="s">
        <v>266</v>
      </c>
      <c r="G20" t="s">
        <v>62</v>
      </c>
      <c r="H20" s="73">
        <v>955.78000000000009</v>
      </c>
      <c r="I20" s="46">
        <v>236.59</v>
      </c>
      <c r="J20" s="46">
        <v>206.02</v>
      </c>
      <c r="K20" s="46">
        <v>53.2</v>
      </c>
      <c r="L20" s="46">
        <v>0</v>
      </c>
      <c r="M20" s="74">
        <v>0</v>
      </c>
      <c r="N20" s="73">
        <v>0</v>
      </c>
      <c r="O20" s="46">
        <v>170</v>
      </c>
      <c r="P20" s="46">
        <v>0</v>
      </c>
      <c r="Q20" s="46">
        <v>0</v>
      </c>
      <c r="R20" s="46">
        <v>0</v>
      </c>
      <c r="S20" s="74">
        <v>0</v>
      </c>
      <c r="W20">
        <v>12.56</v>
      </c>
      <c r="X20">
        <v>174.47</v>
      </c>
      <c r="Y20">
        <v>22.58</v>
      </c>
      <c r="Z20">
        <v>100.12</v>
      </c>
      <c r="AA20">
        <v>62.87</v>
      </c>
      <c r="AB20">
        <v>0</v>
      </c>
      <c r="AC20">
        <v>0.57999999999999996</v>
      </c>
      <c r="AD20">
        <v>0</v>
      </c>
      <c r="AE20">
        <v>20.309999999999999</v>
      </c>
      <c r="AF20">
        <v>145.1</v>
      </c>
      <c r="AG20">
        <v>63.07</v>
      </c>
      <c r="AH20">
        <v>216.19</v>
      </c>
      <c r="AI20">
        <v>0</v>
      </c>
      <c r="AJ20">
        <v>24.18</v>
      </c>
      <c r="AK20">
        <v>33.369999999999997</v>
      </c>
      <c r="AL20">
        <v>19.63</v>
      </c>
      <c r="AM20">
        <v>50.06</v>
      </c>
      <c r="AN20">
        <v>2.46</v>
      </c>
      <c r="AO20">
        <v>48.36</v>
      </c>
      <c r="AP20">
        <v>22.25</v>
      </c>
      <c r="AQ20">
        <v>6.06</v>
      </c>
      <c r="AR20">
        <v>4.84</v>
      </c>
      <c r="AS20">
        <v>53.2</v>
      </c>
      <c r="AT20">
        <v>67.709999999999994</v>
      </c>
      <c r="AU20">
        <v>18.989999999999998</v>
      </c>
      <c r="AV20">
        <v>175.16</v>
      </c>
      <c r="AW20">
        <v>29.6</v>
      </c>
      <c r="AX20">
        <v>77.87</v>
      </c>
      <c r="AY20">
        <v>0</v>
      </c>
      <c r="AZ20">
        <v>50</v>
      </c>
      <c r="BA20">
        <v>80</v>
      </c>
      <c r="BB20">
        <v>1.5</v>
      </c>
      <c r="BC20">
        <v>0</v>
      </c>
      <c r="BD20">
        <v>40</v>
      </c>
    </row>
    <row r="21" spans="1:56">
      <c r="A21" t="s">
        <v>252</v>
      </c>
      <c r="G21" t="s">
        <v>63</v>
      </c>
      <c r="H21" s="73">
        <v>955.78000000000009</v>
      </c>
      <c r="I21" s="46">
        <v>236.59</v>
      </c>
      <c r="J21" s="46">
        <v>206.02</v>
      </c>
      <c r="K21" s="46">
        <v>53.2</v>
      </c>
      <c r="L21" s="46">
        <v>0</v>
      </c>
      <c r="M21" s="74">
        <v>0</v>
      </c>
      <c r="N21" s="73">
        <v>0</v>
      </c>
      <c r="O21" s="46">
        <v>170</v>
      </c>
      <c r="P21" s="46">
        <v>0</v>
      </c>
      <c r="Q21" s="46">
        <v>0</v>
      </c>
      <c r="R21" s="46">
        <v>0</v>
      </c>
      <c r="S21" s="74">
        <v>0</v>
      </c>
      <c r="W21">
        <v>12.56</v>
      </c>
      <c r="X21">
        <v>174.47</v>
      </c>
      <c r="Y21">
        <v>22.58</v>
      </c>
      <c r="Z21">
        <v>100.12</v>
      </c>
      <c r="AA21">
        <v>62.87</v>
      </c>
      <c r="AB21">
        <v>0</v>
      </c>
      <c r="AC21">
        <v>0.57999999999999996</v>
      </c>
      <c r="AD21">
        <v>0</v>
      </c>
      <c r="AE21">
        <v>20.309999999999999</v>
      </c>
      <c r="AF21">
        <v>145.1</v>
      </c>
      <c r="AG21">
        <v>63.07</v>
      </c>
      <c r="AH21">
        <v>216.19</v>
      </c>
      <c r="AI21">
        <v>0</v>
      </c>
      <c r="AJ21">
        <v>24.18</v>
      </c>
      <c r="AK21">
        <v>33.369999999999997</v>
      </c>
      <c r="AL21">
        <v>19.63</v>
      </c>
      <c r="AM21">
        <v>50.06</v>
      </c>
      <c r="AN21">
        <v>2.46</v>
      </c>
      <c r="AO21">
        <v>48.36</v>
      </c>
      <c r="AP21">
        <v>22.25</v>
      </c>
      <c r="AQ21">
        <v>6.06</v>
      </c>
      <c r="AR21">
        <v>4.84</v>
      </c>
      <c r="AS21">
        <v>53.2</v>
      </c>
      <c r="AT21">
        <v>67.709999999999994</v>
      </c>
      <c r="AU21">
        <v>18.989999999999998</v>
      </c>
      <c r="AV21">
        <v>175.16</v>
      </c>
      <c r="AW21">
        <v>29.6</v>
      </c>
      <c r="AX21">
        <v>77.87</v>
      </c>
      <c r="AY21">
        <v>0</v>
      </c>
      <c r="AZ21">
        <v>50</v>
      </c>
      <c r="BA21">
        <v>80</v>
      </c>
      <c r="BB21">
        <v>1.5</v>
      </c>
      <c r="BC21">
        <v>0</v>
      </c>
      <c r="BD21">
        <v>40</v>
      </c>
    </row>
    <row r="22" spans="1:56">
      <c r="A22" t="s">
        <v>253</v>
      </c>
      <c r="G22" t="s">
        <v>64</v>
      </c>
      <c r="H22" s="73">
        <v>955.78000000000009</v>
      </c>
      <c r="I22" s="46">
        <v>236.59</v>
      </c>
      <c r="J22" s="46">
        <v>206.02</v>
      </c>
      <c r="K22" s="46">
        <v>53.2</v>
      </c>
      <c r="L22" s="46">
        <v>0</v>
      </c>
      <c r="M22" s="74">
        <v>0</v>
      </c>
      <c r="N22" s="73">
        <v>0</v>
      </c>
      <c r="O22" s="46">
        <v>170</v>
      </c>
      <c r="P22" s="46">
        <v>0</v>
      </c>
      <c r="Q22" s="46">
        <v>0</v>
      </c>
      <c r="R22" s="46">
        <v>0</v>
      </c>
      <c r="S22" s="74">
        <v>0</v>
      </c>
      <c r="W22">
        <v>12.56</v>
      </c>
      <c r="X22">
        <v>174.47</v>
      </c>
      <c r="Y22">
        <v>22.58</v>
      </c>
      <c r="Z22">
        <v>100.12</v>
      </c>
      <c r="AA22">
        <v>62.87</v>
      </c>
      <c r="AB22">
        <v>0</v>
      </c>
      <c r="AC22">
        <v>0.57999999999999996</v>
      </c>
      <c r="AD22">
        <v>0</v>
      </c>
      <c r="AE22">
        <v>20.309999999999999</v>
      </c>
      <c r="AF22">
        <v>145.1</v>
      </c>
      <c r="AG22">
        <v>63.07</v>
      </c>
      <c r="AH22">
        <v>216.19</v>
      </c>
      <c r="AI22">
        <v>0</v>
      </c>
      <c r="AJ22">
        <v>24.18</v>
      </c>
      <c r="AK22">
        <v>33.369999999999997</v>
      </c>
      <c r="AL22">
        <v>19.63</v>
      </c>
      <c r="AM22">
        <v>50.06</v>
      </c>
      <c r="AN22">
        <v>2.46</v>
      </c>
      <c r="AO22">
        <v>48.36</v>
      </c>
      <c r="AP22">
        <v>22.25</v>
      </c>
      <c r="AQ22">
        <v>6.06</v>
      </c>
      <c r="AR22">
        <v>4.84</v>
      </c>
      <c r="AS22">
        <v>53.2</v>
      </c>
      <c r="AT22">
        <v>67.709999999999994</v>
      </c>
      <c r="AU22">
        <v>18.989999999999998</v>
      </c>
      <c r="AV22">
        <v>175.16</v>
      </c>
      <c r="AW22">
        <v>29.6</v>
      </c>
      <c r="AX22">
        <v>77.87</v>
      </c>
      <c r="AY22">
        <v>0</v>
      </c>
      <c r="AZ22">
        <v>50</v>
      </c>
      <c r="BA22">
        <v>80</v>
      </c>
      <c r="BB22">
        <v>1.5</v>
      </c>
      <c r="BC22">
        <v>0</v>
      </c>
      <c r="BD22">
        <v>40</v>
      </c>
    </row>
    <row r="23" spans="1:56">
      <c r="A23" t="s">
        <v>254</v>
      </c>
      <c r="G23" t="s">
        <v>65</v>
      </c>
      <c r="H23" s="73">
        <v>954.7600000000001</v>
      </c>
      <c r="I23" s="46">
        <v>206.99</v>
      </c>
      <c r="J23" s="46">
        <v>205.83</v>
      </c>
      <c r="K23" s="46">
        <v>53.2</v>
      </c>
      <c r="L23" s="46">
        <v>0</v>
      </c>
      <c r="M23" s="74">
        <v>0</v>
      </c>
      <c r="N23" s="73">
        <v>0</v>
      </c>
      <c r="O23" s="46">
        <v>170</v>
      </c>
      <c r="P23" s="46">
        <v>0</v>
      </c>
      <c r="Q23" s="46">
        <v>0</v>
      </c>
      <c r="R23" s="46">
        <v>0</v>
      </c>
      <c r="S23" s="74">
        <v>0</v>
      </c>
      <c r="W23">
        <v>12.37</v>
      </c>
      <c r="X23">
        <v>174.47</v>
      </c>
      <c r="Y23">
        <v>22.58</v>
      </c>
      <c r="Z23">
        <v>100.12</v>
      </c>
      <c r="AA23">
        <v>62.87</v>
      </c>
      <c r="AB23">
        <v>0</v>
      </c>
      <c r="AC23">
        <v>0.57999999999999996</v>
      </c>
      <c r="AD23">
        <v>0</v>
      </c>
      <c r="AE23">
        <v>20.309999999999999</v>
      </c>
      <c r="AF23">
        <v>145.1</v>
      </c>
      <c r="AG23">
        <v>63.07</v>
      </c>
      <c r="AH23">
        <v>216.19</v>
      </c>
      <c r="AI23">
        <v>0</v>
      </c>
      <c r="AJ23">
        <v>24.18</v>
      </c>
      <c r="AK23">
        <v>33.369999999999997</v>
      </c>
      <c r="AL23">
        <v>19.63</v>
      </c>
      <c r="AM23">
        <v>50.06</v>
      </c>
      <c r="AN23">
        <v>2.46</v>
      </c>
      <c r="AO23">
        <v>48.36</v>
      </c>
      <c r="AP23">
        <v>22.25</v>
      </c>
      <c r="AQ23">
        <v>5.04</v>
      </c>
      <c r="AR23">
        <v>4.84</v>
      </c>
      <c r="AS23">
        <v>53.2</v>
      </c>
      <c r="AT23">
        <v>67.709999999999994</v>
      </c>
      <c r="AU23">
        <v>18.989999999999998</v>
      </c>
      <c r="AV23">
        <v>175.16</v>
      </c>
      <c r="AW23">
        <v>0</v>
      </c>
      <c r="AX23">
        <v>77.87</v>
      </c>
      <c r="AY23">
        <v>0</v>
      </c>
      <c r="AZ23">
        <v>50</v>
      </c>
      <c r="BA23">
        <v>80</v>
      </c>
      <c r="BB23">
        <v>1.5</v>
      </c>
      <c r="BC23">
        <v>0</v>
      </c>
      <c r="BD23">
        <v>40</v>
      </c>
    </row>
    <row r="24" spans="1:56">
      <c r="A24" t="s">
        <v>255</v>
      </c>
      <c r="G24" t="s">
        <v>66</v>
      </c>
      <c r="H24" s="73">
        <v>954.7600000000001</v>
      </c>
      <c r="I24" s="46">
        <v>206.99</v>
      </c>
      <c r="J24" s="46">
        <v>205.83</v>
      </c>
      <c r="K24" s="46">
        <v>53.2</v>
      </c>
      <c r="L24" s="46">
        <v>0</v>
      </c>
      <c r="M24" s="74">
        <v>0</v>
      </c>
      <c r="N24" s="73">
        <v>0</v>
      </c>
      <c r="O24" s="46">
        <v>170</v>
      </c>
      <c r="P24" s="46">
        <v>0</v>
      </c>
      <c r="Q24" s="46">
        <v>0</v>
      </c>
      <c r="R24" s="46">
        <v>0</v>
      </c>
      <c r="S24" s="74">
        <v>0</v>
      </c>
      <c r="W24">
        <v>12.37</v>
      </c>
      <c r="X24">
        <v>174.47</v>
      </c>
      <c r="Y24">
        <v>22.58</v>
      </c>
      <c r="Z24">
        <v>100.12</v>
      </c>
      <c r="AA24">
        <v>62.87</v>
      </c>
      <c r="AB24">
        <v>0</v>
      </c>
      <c r="AC24">
        <v>0.57999999999999996</v>
      </c>
      <c r="AD24">
        <v>0</v>
      </c>
      <c r="AE24">
        <v>20.309999999999999</v>
      </c>
      <c r="AF24">
        <v>145.1</v>
      </c>
      <c r="AG24">
        <v>63.07</v>
      </c>
      <c r="AH24">
        <v>216.19</v>
      </c>
      <c r="AI24">
        <v>0</v>
      </c>
      <c r="AJ24">
        <v>24.18</v>
      </c>
      <c r="AK24">
        <v>33.369999999999997</v>
      </c>
      <c r="AL24">
        <v>19.63</v>
      </c>
      <c r="AM24">
        <v>50.06</v>
      </c>
      <c r="AN24">
        <v>2.46</v>
      </c>
      <c r="AO24">
        <v>48.36</v>
      </c>
      <c r="AP24">
        <v>22.25</v>
      </c>
      <c r="AQ24">
        <v>5.04</v>
      </c>
      <c r="AR24">
        <v>4.84</v>
      </c>
      <c r="AS24">
        <v>53.2</v>
      </c>
      <c r="AT24">
        <v>67.709999999999994</v>
      </c>
      <c r="AU24">
        <v>18.989999999999998</v>
      </c>
      <c r="AV24">
        <v>175.16</v>
      </c>
      <c r="AW24">
        <v>0</v>
      </c>
      <c r="AX24">
        <v>77.87</v>
      </c>
      <c r="AY24">
        <v>0</v>
      </c>
      <c r="AZ24">
        <v>50</v>
      </c>
      <c r="BA24">
        <v>80</v>
      </c>
      <c r="BB24">
        <v>1.5</v>
      </c>
      <c r="BC24">
        <v>0</v>
      </c>
      <c r="BD24">
        <v>40</v>
      </c>
    </row>
    <row r="25" spans="1:56">
      <c r="A25" t="s">
        <v>256</v>
      </c>
      <c r="G25" t="s">
        <v>67</v>
      </c>
      <c r="H25" s="73">
        <v>954.7600000000001</v>
      </c>
      <c r="I25" s="46">
        <v>206.99</v>
      </c>
      <c r="J25" s="46">
        <v>205.83</v>
      </c>
      <c r="K25" s="46">
        <v>53.2</v>
      </c>
      <c r="L25" s="46">
        <v>0</v>
      </c>
      <c r="M25" s="74">
        <v>0</v>
      </c>
      <c r="N25" s="73">
        <v>0</v>
      </c>
      <c r="O25" s="46">
        <v>170</v>
      </c>
      <c r="P25" s="46">
        <v>0</v>
      </c>
      <c r="Q25" s="46">
        <v>0</v>
      </c>
      <c r="R25" s="46">
        <v>0</v>
      </c>
      <c r="S25" s="74">
        <v>0</v>
      </c>
      <c r="W25">
        <v>12.37</v>
      </c>
      <c r="X25">
        <v>174.47</v>
      </c>
      <c r="Y25">
        <v>22.58</v>
      </c>
      <c r="Z25">
        <v>100.12</v>
      </c>
      <c r="AA25">
        <v>62.87</v>
      </c>
      <c r="AB25">
        <v>0</v>
      </c>
      <c r="AC25">
        <v>0.57999999999999996</v>
      </c>
      <c r="AD25">
        <v>0</v>
      </c>
      <c r="AE25">
        <v>20.309999999999999</v>
      </c>
      <c r="AF25">
        <v>145.1</v>
      </c>
      <c r="AG25">
        <v>63.07</v>
      </c>
      <c r="AH25">
        <v>216.19</v>
      </c>
      <c r="AI25">
        <v>0</v>
      </c>
      <c r="AJ25">
        <v>24.18</v>
      </c>
      <c r="AK25">
        <v>33.369999999999997</v>
      </c>
      <c r="AL25">
        <v>19.63</v>
      </c>
      <c r="AM25">
        <v>50.06</v>
      </c>
      <c r="AN25">
        <v>2.46</v>
      </c>
      <c r="AO25">
        <v>48.36</v>
      </c>
      <c r="AP25">
        <v>22.25</v>
      </c>
      <c r="AQ25">
        <v>5.04</v>
      </c>
      <c r="AR25">
        <v>4.84</v>
      </c>
      <c r="AS25">
        <v>53.2</v>
      </c>
      <c r="AT25">
        <v>67.709999999999994</v>
      </c>
      <c r="AU25">
        <v>18.989999999999998</v>
      </c>
      <c r="AV25">
        <v>175.16</v>
      </c>
      <c r="AW25">
        <v>0</v>
      </c>
      <c r="AX25">
        <v>77.87</v>
      </c>
      <c r="AY25">
        <v>0</v>
      </c>
      <c r="AZ25">
        <v>50</v>
      </c>
      <c r="BA25">
        <v>80</v>
      </c>
      <c r="BB25">
        <v>1.5</v>
      </c>
      <c r="BC25">
        <v>0</v>
      </c>
      <c r="BD25">
        <v>40</v>
      </c>
    </row>
    <row r="26" spans="1:56">
      <c r="A26" t="s">
        <v>257</v>
      </c>
      <c r="G26" t="s">
        <v>68</v>
      </c>
      <c r="H26" s="73">
        <v>954.7600000000001</v>
      </c>
      <c r="I26" s="46">
        <v>206.99</v>
      </c>
      <c r="J26" s="46">
        <v>205.83</v>
      </c>
      <c r="K26" s="46">
        <v>53.2</v>
      </c>
      <c r="L26" s="46">
        <v>0</v>
      </c>
      <c r="M26" s="74">
        <v>0</v>
      </c>
      <c r="N26" s="73">
        <v>0</v>
      </c>
      <c r="O26" s="46">
        <v>170</v>
      </c>
      <c r="P26" s="46">
        <v>0</v>
      </c>
      <c r="Q26" s="46">
        <v>0</v>
      </c>
      <c r="R26" s="46">
        <v>0</v>
      </c>
      <c r="S26" s="74">
        <v>0</v>
      </c>
      <c r="W26">
        <v>12.37</v>
      </c>
      <c r="X26">
        <v>174.47</v>
      </c>
      <c r="Y26">
        <v>22.58</v>
      </c>
      <c r="Z26">
        <v>100.12</v>
      </c>
      <c r="AA26">
        <v>62.87</v>
      </c>
      <c r="AB26">
        <v>0</v>
      </c>
      <c r="AC26">
        <v>0.57999999999999996</v>
      </c>
      <c r="AD26">
        <v>0</v>
      </c>
      <c r="AE26">
        <v>20.309999999999999</v>
      </c>
      <c r="AF26">
        <v>145.1</v>
      </c>
      <c r="AG26">
        <v>63.07</v>
      </c>
      <c r="AH26">
        <v>216.19</v>
      </c>
      <c r="AI26">
        <v>0</v>
      </c>
      <c r="AJ26">
        <v>24.18</v>
      </c>
      <c r="AK26">
        <v>33.369999999999997</v>
      </c>
      <c r="AL26">
        <v>19.63</v>
      </c>
      <c r="AM26">
        <v>50.06</v>
      </c>
      <c r="AN26">
        <v>2.46</v>
      </c>
      <c r="AO26">
        <v>48.36</v>
      </c>
      <c r="AP26">
        <v>22.25</v>
      </c>
      <c r="AQ26">
        <v>5.04</v>
      </c>
      <c r="AR26">
        <v>4.84</v>
      </c>
      <c r="AS26">
        <v>53.2</v>
      </c>
      <c r="AT26">
        <v>67.709999999999994</v>
      </c>
      <c r="AU26">
        <v>18.989999999999998</v>
      </c>
      <c r="AV26">
        <v>175.16</v>
      </c>
      <c r="AW26">
        <v>0</v>
      </c>
      <c r="AX26">
        <v>77.87</v>
      </c>
      <c r="AY26">
        <v>0</v>
      </c>
      <c r="AZ26">
        <v>50</v>
      </c>
      <c r="BA26">
        <v>80</v>
      </c>
      <c r="BB26">
        <v>1.5</v>
      </c>
      <c r="BC26">
        <v>0</v>
      </c>
      <c r="BD26">
        <v>40</v>
      </c>
    </row>
    <row r="27" spans="1:56">
      <c r="A27" t="s">
        <v>258</v>
      </c>
      <c r="G27" t="s">
        <v>69</v>
      </c>
      <c r="H27" s="73">
        <v>878.01</v>
      </c>
      <c r="I27" s="46">
        <v>173.62</v>
      </c>
      <c r="J27" s="46">
        <v>205.83</v>
      </c>
      <c r="K27" s="46">
        <v>53.2</v>
      </c>
      <c r="L27" s="46">
        <v>0</v>
      </c>
      <c r="M27" s="74">
        <v>0</v>
      </c>
      <c r="N27" s="73">
        <v>0</v>
      </c>
      <c r="O27" s="46">
        <v>170</v>
      </c>
      <c r="P27" s="46">
        <v>0</v>
      </c>
      <c r="Q27" s="46">
        <v>0</v>
      </c>
      <c r="R27" s="46">
        <v>0</v>
      </c>
      <c r="S27" s="74">
        <v>0</v>
      </c>
      <c r="W27">
        <v>12.37</v>
      </c>
      <c r="X27">
        <v>174.47</v>
      </c>
      <c r="Y27">
        <v>22.58</v>
      </c>
      <c r="Z27">
        <v>100.12</v>
      </c>
      <c r="AA27">
        <v>62.87</v>
      </c>
      <c r="AB27">
        <v>0</v>
      </c>
      <c r="AC27">
        <v>0.68</v>
      </c>
      <c r="AD27">
        <v>0</v>
      </c>
      <c r="AE27">
        <v>20.309999999999999</v>
      </c>
      <c r="AF27">
        <v>145.1</v>
      </c>
      <c r="AG27">
        <v>63.07</v>
      </c>
      <c r="AH27">
        <v>216.19</v>
      </c>
      <c r="AI27">
        <v>0</v>
      </c>
      <c r="AJ27">
        <v>24.18</v>
      </c>
      <c r="AK27">
        <v>0</v>
      </c>
      <c r="AL27">
        <v>19.63</v>
      </c>
      <c r="AM27">
        <v>50.06</v>
      </c>
      <c r="AN27">
        <v>2.46</v>
      </c>
      <c r="AO27">
        <v>48.36</v>
      </c>
      <c r="AP27">
        <v>22.25</v>
      </c>
      <c r="AQ27">
        <v>6.06</v>
      </c>
      <c r="AR27">
        <v>4.84</v>
      </c>
      <c r="AS27">
        <v>53.2</v>
      </c>
      <c r="AT27">
        <v>67.709999999999994</v>
      </c>
      <c r="AU27">
        <v>18.989999999999998</v>
      </c>
      <c r="AV27">
        <v>175.16</v>
      </c>
      <c r="AW27">
        <v>0</v>
      </c>
      <c r="AX27">
        <v>0</v>
      </c>
      <c r="AY27">
        <v>0</v>
      </c>
      <c r="AZ27">
        <v>50</v>
      </c>
      <c r="BA27">
        <v>80</v>
      </c>
      <c r="BB27">
        <v>1.5</v>
      </c>
      <c r="BC27">
        <v>0</v>
      </c>
      <c r="BD27">
        <v>40</v>
      </c>
    </row>
    <row r="28" spans="1:56">
      <c r="A28" t="s">
        <v>259</v>
      </c>
      <c r="G28" t="s">
        <v>70</v>
      </c>
      <c r="H28" s="73">
        <v>878.01</v>
      </c>
      <c r="I28" s="46">
        <v>173.62</v>
      </c>
      <c r="J28" s="46">
        <v>205.83</v>
      </c>
      <c r="K28" s="46">
        <v>53.2</v>
      </c>
      <c r="L28" s="46">
        <v>0</v>
      </c>
      <c r="M28" s="74">
        <v>0</v>
      </c>
      <c r="N28" s="73">
        <v>0</v>
      </c>
      <c r="O28" s="46">
        <v>170</v>
      </c>
      <c r="P28" s="46">
        <v>0</v>
      </c>
      <c r="Q28" s="46">
        <v>0</v>
      </c>
      <c r="R28" s="46">
        <v>0</v>
      </c>
      <c r="S28" s="74">
        <v>0</v>
      </c>
      <c r="W28">
        <v>12.37</v>
      </c>
      <c r="X28">
        <v>174.47</v>
      </c>
      <c r="Y28">
        <v>22.58</v>
      </c>
      <c r="Z28">
        <v>100.12</v>
      </c>
      <c r="AA28">
        <v>62.87</v>
      </c>
      <c r="AB28">
        <v>0</v>
      </c>
      <c r="AC28">
        <v>0.68</v>
      </c>
      <c r="AD28">
        <v>0</v>
      </c>
      <c r="AE28">
        <v>20.309999999999999</v>
      </c>
      <c r="AF28">
        <v>145.1</v>
      </c>
      <c r="AG28">
        <v>63.07</v>
      </c>
      <c r="AH28">
        <v>216.19</v>
      </c>
      <c r="AI28">
        <v>0</v>
      </c>
      <c r="AJ28">
        <v>24.18</v>
      </c>
      <c r="AK28">
        <v>0</v>
      </c>
      <c r="AL28">
        <v>19.63</v>
      </c>
      <c r="AM28">
        <v>50.06</v>
      </c>
      <c r="AN28">
        <v>2.46</v>
      </c>
      <c r="AO28">
        <v>48.36</v>
      </c>
      <c r="AP28">
        <v>22.25</v>
      </c>
      <c r="AQ28">
        <v>6.06</v>
      </c>
      <c r="AR28">
        <v>4.84</v>
      </c>
      <c r="AS28">
        <v>53.2</v>
      </c>
      <c r="AT28">
        <v>67.709999999999994</v>
      </c>
      <c r="AU28">
        <v>18.989999999999998</v>
      </c>
      <c r="AV28">
        <v>175.16</v>
      </c>
      <c r="AW28">
        <v>0</v>
      </c>
      <c r="AX28">
        <v>0</v>
      </c>
      <c r="AY28">
        <v>0</v>
      </c>
      <c r="AZ28">
        <v>50</v>
      </c>
      <c r="BA28">
        <v>80</v>
      </c>
      <c r="BB28">
        <v>1.5</v>
      </c>
      <c r="BC28">
        <v>0</v>
      </c>
      <c r="BD28">
        <v>40</v>
      </c>
    </row>
    <row r="29" spans="1:56">
      <c r="A29" t="s">
        <v>267</v>
      </c>
      <c r="G29" t="s">
        <v>71</v>
      </c>
      <c r="H29" s="73">
        <v>878.01</v>
      </c>
      <c r="I29" s="46">
        <v>173.62</v>
      </c>
      <c r="J29" s="46">
        <v>205.83</v>
      </c>
      <c r="K29" s="46">
        <v>53.2</v>
      </c>
      <c r="L29" s="46">
        <v>0</v>
      </c>
      <c r="M29" s="74">
        <v>0</v>
      </c>
      <c r="N29" s="73">
        <v>0</v>
      </c>
      <c r="O29" s="46">
        <v>170</v>
      </c>
      <c r="P29" s="46">
        <v>0</v>
      </c>
      <c r="Q29" s="46">
        <v>0</v>
      </c>
      <c r="R29" s="46">
        <v>0</v>
      </c>
      <c r="S29" s="74">
        <v>0</v>
      </c>
      <c r="W29">
        <v>12.37</v>
      </c>
      <c r="X29">
        <v>174.47</v>
      </c>
      <c r="Y29">
        <v>22.58</v>
      </c>
      <c r="Z29">
        <v>100.12</v>
      </c>
      <c r="AA29">
        <v>62.87</v>
      </c>
      <c r="AB29">
        <v>0</v>
      </c>
      <c r="AC29">
        <v>0.68</v>
      </c>
      <c r="AD29">
        <v>0</v>
      </c>
      <c r="AE29">
        <v>20.309999999999999</v>
      </c>
      <c r="AF29">
        <v>145.1</v>
      </c>
      <c r="AG29">
        <v>63.07</v>
      </c>
      <c r="AH29">
        <v>216.19</v>
      </c>
      <c r="AI29">
        <v>0</v>
      </c>
      <c r="AJ29">
        <v>24.18</v>
      </c>
      <c r="AK29">
        <v>0</v>
      </c>
      <c r="AL29">
        <v>19.63</v>
      </c>
      <c r="AM29">
        <v>50.06</v>
      </c>
      <c r="AN29">
        <v>2.46</v>
      </c>
      <c r="AO29">
        <v>48.36</v>
      </c>
      <c r="AP29">
        <v>22.25</v>
      </c>
      <c r="AQ29">
        <v>6.06</v>
      </c>
      <c r="AR29">
        <v>4.84</v>
      </c>
      <c r="AS29">
        <v>53.2</v>
      </c>
      <c r="AT29">
        <v>67.709999999999994</v>
      </c>
      <c r="AU29">
        <v>18.989999999999998</v>
      </c>
      <c r="AV29">
        <v>175.16</v>
      </c>
      <c r="AW29">
        <v>0</v>
      </c>
      <c r="AX29">
        <v>0</v>
      </c>
      <c r="AY29">
        <v>0</v>
      </c>
      <c r="AZ29">
        <v>50</v>
      </c>
      <c r="BA29">
        <v>80</v>
      </c>
      <c r="BB29">
        <v>1.5</v>
      </c>
      <c r="BC29">
        <v>0</v>
      </c>
      <c r="BD29">
        <v>40</v>
      </c>
    </row>
    <row r="30" spans="1:56">
      <c r="A30" t="s">
        <v>268</v>
      </c>
      <c r="G30" t="s">
        <v>72</v>
      </c>
      <c r="H30" s="73">
        <v>878.01</v>
      </c>
      <c r="I30" s="46">
        <v>173.62</v>
      </c>
      <c r="J30" s="46">
        <v>205.83</v>
      </c>
      <c r="K30" s="46">
        <v>53.2</v>
      </c>
      <c r="L30" s="46">
        <v>0.24</v>
      </c>
      <c r="M30" s="74">
        <v>0</v>
      </c>
      <c r="N30" s="73">
        <v>0</v>
      </c>
      <c r="O30" s="46">
        <v>170</v>
      </c>
      <c r="P30" s="46">
        <v>0</v>
      </c>
      <c r="Q30" s="46">
        <v>0</v>
      </c>
      <c r="R30" s="46">
        <v>0</v>
      </c>
      <c r="S30" s="74">
        <v>0</v>
      </c>
      <c r="W30">
        <v>12.37</v>
      </c>
      <c r="X30">
        <v>174.47</v>
      </c>
      <c r="Y30">
        <v>22.58</v>
      </c>
      <c r="Z30">
        <v>100.12</v>
      </c>
      <c r="AA30">
        <v>62.87</v>
      </c>
      <c r="AB30">
        <v>0</v>
      </c>
      <c r="AC30">
        <v>0.68</v>
      </c>
      <c r="AD30">
        <v>0</v>
      </c>
      <c r="AE30">
        <v>20.309999999999999</v>
      </c>
      <c r="AF30">
        <v>145.1</v>
      </c>
      <c r="AG30">
        <v>63.07</v>
      </c>
      <c r="AH30">
        <v>216.19</v>
      </c>
      <c r="AI30">
        <v>0</v>
      </c>
      <c r="AJ30">
        <v>24.18</v>
      </c>
      <c r="AK30">
        <v>0</v>
      </c>
      <c r="AL30">
        <v>19.63</v>
      </c>
      <c r="AM30">
        <v>50.06</v>
      </c>
      <c r="AN30">
        <v>2.46</v>
      </c>
      <c r="AO30">
        <v>48.36</v>
      </c>
      <c r="AP30">
        <v>22.25</v>
      </c>
      <c r="AQ30">
        <v>6.06</v>
      </c>
      <c r="AR30">
        <v>4.84</v>
      </c>
      <c r="AS30">
        <v>53.2</v>
      </c>
      <c r="AT30">
        <v>67.709999999999994</v>
      </c>
      <c r="AU30">
        <v>18.989999999999998</v>
      </c>
      <c r="AV30">
        <v>175.16</v>
      </c>
      <c r="AW30">
        <v>0</v>
      </c>
      <c r="AX30">
        <v>0</v>
      </c>
      <c r="AY30">
        <v>0</v>
      </c>
      <c r="AZ30">
        <v>50</v>
      </c>
      <c r="BA30">
        <v>80</v>
      </c>
      <c r="BB30">
        <v>1.5</v>
      </c>
      <c r="BC30">
        <v>0.24</v>
      </c>
      <c r="BD30">
        <v>40</v>
      </c>
    </row>
    <row r="31" spans="1:56">
      <c r="A31" t="s">
        <v>278</v>
      </c>
      <c r="G31" t="s">
        <v>73</v>
      </c>
      <c r="H31" s="73">
        <v>878.01</v>
      </c>
      <c r="I31" s="46">
        <v>173.62</v>
      </c>
      <c r="J31" s="46">
        <v>205.74</v>
      </c>
      <c r="K31" s="46">
        <v>53.2</v>
      </c>
      <c r="L31" s="46">
        <v>1.1200000000000001</v>
      </c>
      <c r="M31" s="74">
        <v>0</v>
      </c>
      <c r="N31" s="73">
        <v>0</v>
      </c>
      <c r="O31" s="46">
        <v>180</v>
      </c>
      <c r="P31" s="46">
        <v>0</v>
      </c>
      <c r="Q31" s="46">
        <v>0</v>
      </c>
      <c r="R31" s="46">
        <v>0</v>
      </c>
      <c r="S31" s="74">
        <v>0</v>
      </c>
      <c r="W31">
        <v>12.28</v>
      </c>
      <c r="X31">
        <v>174.47</v>
      </c>
      <c r="Y31">
        <v>22.58</v>
      </c>
      <c r="Z31">
        <v>100.12</v>
      </c>
      <c r="AA31">
        <v>62.87</v>
      </c>
      <c r="AB31">
        <v>0</v>
      </c>
      <c r="AC31">
        <v>0.68</v>
      </c>
      <c r="AD31">
        <v>0</v>
      </c>
      <c r="AE31">
        <v>20.309999999999999</v>
      </c>
      <c r="AF31">
        <v>145.1</v>
      </c>
      <c r="AG31">
        <v>63.07</v>
      </c>
      <c r="AH31">
        <v>216.19</v>
      </c>
      <c r="AI31">
        <v>0</v>
      </c>
      <c r="AJ31">
        <v>24.18</v>
      </c>
      <c r="AK31">
        <v>0</v>
      </c>
      <c r="AL31">
        <v>19.63</v>
      </c>
      <c r="AM31">
        <v>50.06</v>
      </c>
      <c r="AN31">
        <v>2.46</v>
      </c>
      <c r="AO31">
        <v>48.36</v>
      </c>
      <c r="AP31">
        <v>22.25</v>
      </c>
      <c r="AQ31">
        <v>6.06</v>
      </c>
      <c r="AR31">
        <v>4.84</v>
      </c>
      <c r="AS31">
        <v>53.2</v>
      </c>
      <c r="AT31">
        <v>67.709999999999994</v>
      </c>
      <c r="AU31">
        <v>18.989999999999998</v>
      </c>
      <c r="AV31">
        <v>175.16</v>
      </c>
      <c r="AW31">
        <v>0</v>
      </c>
      <c r="AX31">
        <v>0</v>
      </c>
      <c r="AY31">
        <v>0</v>
      </c>
      <c r="AZ31">
        <v>50</v>
      </c>
      <c r="BA31">
        <v>80</v>
      </c>
      <c r="BB31">
        <v>1.5</v>
      </c>
      <c r="BC31">
        <v>1.1200000000000001</v>
      </c>
      <c r="BD31">
        <v>50</v>
      </c>
    </row>
    <row r="32" spans="1:56">
      <c r="A32" t="s">
        <v>279</v>
      </c>
      <c r="G32" t="s">
        <v>74</v>
      </c>
      <c r="H32" s="73">
        <v>878.01</v>
      </c>
      <c r="I32" s="46">
        <v>173.62</v>
      </c>
      <c r="J32" s="46">
        <v>205.74</v>
      </c>
      <c r="K32" s="46">
        <v>53.2</v>
      </c>
      <c r="L32" s="46">
        <v>1.1299999999999999</v>
      </c>
      <c r="M32" s="74">
        <v>0</v>
      </c>
      <c r="N32" s="73">
        <v>0</v>
      </c>
      <c r="O32" s="46">
        <v>180</v>
      </c>
      <c r="P32" s="46">
        <v>0</v>
      </c>
      <c r="Q32" s="46">
        <v>0</v>
      </c>
      <c r="R32" s="46">
        <v>0</v>
      </c>
      <c r="S32" s="74">
        <v>0</v>
      </c>
      <c r="W32">
        <v>12.28</v>
      </c>
      <c r="X32">
        <v>174.47</v>
      </c>
      <c r="Y32">
        <v>22.58</v>
      </c>
      <c r="Z32">
        <v>100.12</v>
      </c>
      <c r="AA32">
        <v>62.87</v>
      </c>
      <c r="AB32">
        <v>0</v>
      </c>
      <c r="AC32">
        <v>0.68</v>
      </c>
      <c r="AD32">
        <v>0</v>
      </c>
      <c r="AE32">
        <v>20.309999999999999</v>
      </c>
      <c r="AF32">
        <v>145.1</v>
      </c>
      <c r="AG32">
        <v>63.07</v>
      </c>
      <c r="AH32">
        <v>216.19</v>
      </c>
      <c r="AI32">
        <v>0</v>
      </c>
      <c r="AJ32">
        <v>24.18</v>
      </c>
      <c r="AK32">
        <v>0</v>
      </c>
      <c r="AL32">
        <v>19.63</v>
      </c>
      <c r="AM32">
        <v>50.06</v>
      </c>
      <c r="AN32">
        <v>2.46</v>
      </c>
      <c r="AO32">
        <v>48.36</v>
      </c>
      <c r="AP32">
        <v>22.25</v>
      </c>
      <c r="AQ32">
        <v>6.06</v>
      </c>
      <c r="AR32">
        <v>4.84</v>
      </c>
      <c r="AS32">
        <v>53.2</v>
      </c>
      <c r="AT32">
        <v>67.709999999999994</v>
      </c>
      <c r="AU32">
        <v>18.989999999999998</v>
      </c>
      <c r="AV32">
        <v>175.16</v>
      </c>
      <c r="AW32">
        <v>0</v>
      </c>
      <c r="AX32">
        <v>0</v>
      </c>
      <c r="AY32">
        <v>0</v>
      </c>
      <c r="AZ32">
        <v>50</v>
      </c>
      <c r="BA32">
        <v>80</v>
      </c>
      <c r="BB32">
        <v>1.5</v>
      </c>
      <c r="BC32">
        <v>1.1299999999999999</v>
      </c>
      <c r="BD32">
        <v>50</v>
      </c>
    </row>
    <row r="33" spans="1:56">
      <c r="A33" t="s">
        <v>280</v>
      </c>
      <c r="G33" t="s">
        <v>75</v>
      </c>
      <c r="H33" s="73">
        <v>878.01</v>
      </c>
      <c r="I33" s="46">
        <v>173.62</v>
      </c>
      <c r="J33" s="46">
        <v>205.74</v>
      </c>
      <c r="K33" s="46">
        <v>53.2</v>
      </c>
      <c r="L33" s="46">
        <v>1.75</v>
      </c>
      <c r="M33" s="74">
        <v>0</v>
      </c>
      <c r="N33" s="73">
        <v>0</v>
      </c>
      <c r="O33" s="46">
        <v>180</v>
      </c>
      <c r="P33" s="46">
        <v>0</v>
      </c>
      <c r="Q33" s="46">
        <v>0</v>
      </c>
      <c r="R33" s="46">
        <v>0</v>
      </c>
      <c r="S33" s="74">
        <v>0</v>
      </c>
      <c r="W33">
        <v>12.28</v>
      </c>
      <c r="X33">
        <v>174.47</v>
      </c>
      <c r="Y33">
        <v>22.58</v>
      </c>
      <c r="Z33">
        <v>100.12</v>
      </c>
      <c r="AA33">
        <v>62.87</v>
      </c>
      <c r="AB33">
        <v>0</v>
      </c>
      <c r="AC33">
        <v>0.68</v>
      </c>
      <c r="AD33">
        <v>0</v>
      </c>
      <c r="AE33">
        <v>20.309999999999999</v>
      </c>
      <c r="AF33">
        <v>145.1</v>
      </c>
      <c r="AG33">
        <v>63.07</v>
      </c>
      <c r="AH33">
        <v>216.19</v>
      </c>
      <c r="AI33">
        <v>0</v>
      </c>
      <c r="AJ33">
        <v>24.18</v>
      </c>
      <c r="AK33">
        <v>0</v>
      </c>
      <c r="AL33">
        <v>19.63</v>
      </c>
      <c r="AM33">
        <v>50.06</v>
      </c>
      <c r="AN33">
        <v>2.46</v>
      </c>
      <c r="AO33">
        <v>48.36</v>
      </c>
      <c r="AP33">
        <v>22.25</v>
      </c>
      <c r="AQ33">
        <v>6.06</v>
      </c>
      <c r="AR33">
        <v>4.84</v>
      </c>
      <c r="AS33">
        <v>53.2</v>
      </c>
      <c r="AT33">
        <v>67.709999999999994</v>
      </c>
      <c r="AU33">
        <v>18.989999999999998</v>
      </c>
      <c r="AV33">
        <v>175.16</v>
      </c>
      <c r="AW33">
        <v>0</v>
      </c>
      <c r="AX33">
        <v>0</v>
      </c>
      <c r="AY33">
        <v>0</v>
      </c>
      <c r="AZ33">
        <v>50</v>
      </c>
      <c r="BA33">
        <v>80</v>
      </c>
      <c r="BB33">
        <v>1.5</v>
      </c>
      <c r="BC33">
        <v>1.75</v>
      </c>
      <c r="BD33">
        <v>50</v>
      </c>
    </row>
    <row r="34" spans="1:56">
      <c r="A34" t="s">
        <v>281</v>
      </c>
      <c r="G34" t="s">
        <v>76</v>
      </c>
      <c r="H34" s="73">
        <v>878.01</v>
      </c>
      <c r="I34" s="46">
        <v>173.62</v>
      </c>
      <c r="J34" s="46">
        <v>205.74</v>
      </c>
      <c r="K34" s="46">
        <v>53.2</v>
      </c>
      <c r="L34" s="46">
        <v>2.68</v>
      </c>
      <c r="M34" s="74">
        <v>0</v>
      </c>
      <c r="N34" s="73">
        <v>0</v>
      </c>
      <c r="O34" s="46">
        <v>180</v>
      </c>
      <c r="P34" s="46">
        <v>0</v>
      </c>
      <c r="Q34" s="46">
        <v>0</v>
      </c>
      <c r="R34" s="46">
        <v>0</v>
      </c>
      <c r="S34" s="74">
        <v>0</v>
      </c>
      <c r="W34">
        <v>12.28</v>
      </c>
      <c r="X34">
        <v>174.47</v>
      </c>
      <c r="Y34">
        <v>22.58</v>
      </c>
      <c r="Z34">
        <v>100.12</v>
      </c>
      <c r="AA34">
        <v>62.87</v>
      </c>
      <c r="AB34">
        <v>0</v>
      </c>
      <c r="AC34">
        <v>0.68</v>
      </c>
      <c r="AD34">
        <v>0</v>
      </c>
      <c r="AE34">
        <v>20.309999999999999</v>
      </c>
      <c r="AF34">
        <v>145.1</v>
      </c>
      <c r="AG34">
        <v>63.07</v>
      </c>
      <c r="AH34">
        <v>216.19</v>
      </c>
      <c r="AI34">
        <v>0</v>
      </c>
      <c r="AJ34">
        <v>24.18</v>
      </c>
      <c r="AK34">
        <v>0</v>
      </c>
      <c r="AL34">
        <v>19.63</v>
      </c>
      <c r="AM34">
        <v>50.06</v>
      </c>
      <c r="AN34">
        <v>2.46</v>
      </c>
      <c r="AO34">
        <v>48.36</v>
      </c>
      <c r="AP34">
        <v>22.25</v>
      </c>
      <c r="AQ34">
        <v>6.06</v>
      </c>
      <c r="AR34">
        <v>4.84</v>
      </c>
      <c r="AS34">
        <v>53.2</v>
      </c>
      <c r="AT34">
        <v>67.709999999999994</v>
      </c>
      <c r="AU34">
        <v>18.989999999999998</v>
      </c>
      <c r="AV34">
        <v>175.16</v>
      </c>
      <c r="AW34">
        <v>0</v>
      </c>
      <c r="AX34">
        <v>0</v>
      </c>
      <c r="AY34">
        <v>0</v>
      </c>
      <c r="AZ34">
        <v>50</v>
      </c>
      <c r="BA34">
        <v>80</v>
      </c>
      <c r="BB34">
        <v>1.5</v>
      </c>
      <c r="BC34">
        <v>2.68</v>
      </c>
      <c r="BD34">
        <v>50</v>
      </c>
    </row>
    <row r="35" spans="1:56">
      <c r="A35" t="s">
        <v>283</v>
      </c>
      <c r="G35" t="s">
        <v>77</v>
      </c>
      <c r="H35" s="73">
        <v>878.3</v>
      </c>
      <c r="I35" s="46">
        <v>173.62</v>
      </c>
      <c r="J35" s="46">
        <v>205.74</v>
      </c>
      <c r="K35" s="46">
        <v>53.2</v>
      </c>
      <c r="L35" s="46">
        <v>3.55</v>
      </c>
      <c r="M35" s="74">
        <v>0</v>
      </c>
      <c r="N35" s="73">
        <v>0</v>
      </c>
      <c r="O35" s="46">
        <v>200</v>
      </c>
      <c r="P35" s="46">
        <v>0</v>
      </c>
      <c r="Q35" s="46">
        <v>0</v>
      </c>
      <c r="R35" s="46">
        <v>0</v>
      </c>
      <c r="S35" s="74">
        <v>0</v>
      </c>
      <c r="W35">
        <v>12.28</v>
      </c>
      <c r="X35">
        <v>174.47</v>
      </c>
      <c r="Y35">
        <v>22.58</v>
      </c>
      <c r="Z35">
        <v>100.12</v>
      </c>
      <c r="AA35">
        <v>62.87</v>
      </c>
      <c r="AB35">
        <v>0</v>
      </c>
      <c r="AC35">
        <v>0.97</v>
      </c>
      <c r="AD35">
        <v>0</v>
      </c>
      <c r="AE35">
        <v>20.309999999999999</v>
      </c>
      <c r="AF35">
        <v>145.1</v>
      </c>
      <c r="AG35">
        <v>63.07</v>
      </c>
      <c r="AH35">
        <v>216.19</v>
      </c>
      <c r="AI35">
        <v>0</v>
      </c>
      <c r="AJ35">
        <v>24.18</v>
      </c>
      <c r="AK35">
        <v>0</v>
      </c>
      <c r="AL35">
        <v>19.63</v>
      </c>
      <c r="AM35">
        <v>50.06</v>
      </c>
      <c r="AN35">
        <v>2.46</v>
      </c>
      <c r="AO35">
        <v>48.36</v>
      </c>
      <c r="AP35">
        <v>22.25</v>
      </c>
      <c r="AQ35">
        <v>6.06</v>
      </c>
      <c r="AR35">
        <v>4.84</v>
      </c>
      <c r="AS35">
        <v>53.2</v>
      </c>
      <c r="AT35">
        <v>67.709999999999994</v>
      </c>
      <c r="AU35">
        <v>18.989999999999998</v>
      </c>
      <c r="AV35">
        <v>175.16</v>
      </c>
      <c r="AW35">
        <v>0</v>
      </c>
      <c r="AX35">
        <v>0</v>
      </c>
      <c r="AY35">
        <v>0</v>
      </c>
      <c r="AZ35">
        <v>50</v>
      </c>
      <c r="BA35">
        <v>80</v>
      </c>
      <c r="BB35">
        <v>1.5</v>
      </c>
      <c r="BC35">
        <v>3.55</v>
      </c>
      <c r="BD35">
        <v>70</v>
      </c>
    </row>
    <row r="36" spans="1:56">
      <c r="A36" t="s">
        <v>315</v>
      </c>
      <c r="G36" t="s">
        <v>78</v>
      </c>
      <c r="H36" s="73">
        <v>878.3</v>
      </c>
      <c r="I36" s="46">
        <v>173.62</v>
      </c>
      <c r="J36" s="46">
        <v>205.74</v>
      </c>
      <c r="K36" s="46">
        <v>53.2</v>
      </c>
      <c r="L36" s="46">
        <v>3.99</v>
      </c>
      <c r="M36" s="74">
        <v>0</v>
      </c>
      <c r="N36" s="73">
        <v>0</v>
      </c>
      <c r="O36" s="46">
        <v>200</v>
      </c>
      <c r="P36" s="46">
        <v>0</v>
      </c>
      <c r="Q36" s="46">
        <v>0</v>
      </c>
      <c r="R36" s="46">
        <v>0</v>
      </c>
      <c r="S36" s="74">
        <v>0</v>
      </c>
      <c r="W36">
        <v>12.28</v>
      </c>
      <c r="X36">
        <v>174.47</v>
      </c>
      <c r="Y36">
        <v>22.58</v>
      </c>
      <c r="Z36">
        <v>100.12</v>
      </c>
      <c r="AA36">
        <v>62.87</v>
      </c>
      <c r="AB36">
        <v>0</v>
      </c>
      <c r="AC36">
        <v>0.97</v>
      </c>
      <c r="AD36">
        <v>0</v>
      </c>
      <c r="AE36">
        <v>20.309999999999999</v>
      </c>
      <c r="AF36">
        <v>145.1</v>
      </c>
      <c r="AG36">
        <v>63.07</v>
      </c>
      <c r="AH36">
        <v>216.19</v>
      </c>
      <c r="AI36">
        <v>0</v>
      </c>
      <c r="AJ36">
        <v>24.18</v>
      </c>
      <c r="AK36">
        <v>0</v>
      </c>
      <c r="AL36">
        <v>19.63</v>
      </c>
      <c r="AM36">
        <v>50.06</v>
      </c>
      <c r="AN36">
        <v>2.46</v>
      </c>
      <c r="AO36">
        <v>48.36</v>
      </c>
      <c r="AP36">
        <v>22.25</v>
      </c>
      <c r="AQ36">
        <v>6.06</v>
      </c>
      <c r="AR36">
        <v>4.84</v>
      </c>
      <c r="AS36">
        <v>53.2</v>
      </c>
      <c r="AT36">
        <v>67.709999999999994</v>
      </c>
      <c r="AU36">
        <v>18.989999999999998</v>
      </c>
      <c r="AV36">
        <v>175.16</v>
      </c>
      <c r="AW36">
        <v>0</v>
      </c>
      <c r="AX36">
        <v>0</v>
      </c>
      <c r="AY36">
        <v>0</v>
      </c>
      <c r="AZ36">
        <v>50</v>
      </c>
      <c r="BA36">
        <v>80</v>
      </c>
      <c r="BB36">
        <v>1.5</v>
      </c>
      <c r="BC36">
        <v>3.99</v>
      </c>
      <c r="BD36">
        <v>70</v>
      </c>
    </row>
    <row r="37" spans="1:56">
      <c r="A37" t="s">
        <v>316</v>
      </c>
      <c r="G37" t="s">
        <v>79</v>
      </c>
      <c r="H37" s="73">
        <v>878.3</v>
      </c>
      <c r="I37" s="46">
        <v>173.62</v>
      </c>
      <c r="J37" s="46">
        <v>205.74</v>
      </c>
      <c r="K37" s="46">
        <v>53.2</v>
      </c>
      <c r="L37" s="46">
        <v>4.08</v>
      </c>
      <c r="M37" s="74">
        <v>0</v>
      </c>
      <c r="N37" s="73">
        <v>0</v>
      </c>
      <c r="O37" s="46">
        <v>200</v>
      </c>
      <c r="P37" s="46">
        <v>0</v>
      </c>
      <c r="Q37" s="46">
        <v>0</v>
      </c>
      <c r="R37" s="46">
        <v>0</v>
      </c>
      <c r="S37" s="74">
        <v>0</v>
      </c>
      <c r="W37">
        <v>12.28</v>
      </c>
      <c r="X37">
        <v>174.47</v>
      </c>
      <c r="Y37">
        <v>22.58</v>
      </c>
      <c r="Z37">
        <v>100.12</v>
      </c>
      <c r="AA37">
        <v>62.87</v>
      </c>
      <c r="AB37">
        <v>0</v>
      </c>
      <c r="AC37">
        <v>0.97</v>
      </c>
      <c r="AD37">
        <v>0</v>
      </c>
      <c r="AE37">
        <v>20.309999999999999</v>
      </c>
      <c r="AF37">
        <v>145.1</v>
      </c>
      <c r="AG37">
        <v>63.07</v>
      </c>
      <c r="AH37">
        <v>216.19</v>
      </c>
      <c r="AI37">
        <v>0</v>
      </c>
      <c r="AJ37">
        <v>24.18</v>
      </c>
      <c r="AK37">
        <v>0</v>
      </c>
      <c r="AL37">
        <v>19.63</v>
      </c>
      <c r="AM37">
        <v>50.06</v>
      </c>
      <c r="AN37">
        <v>2.46</v>
      </c>
      <c r="AO37">
        <v>48.36</v>
      </c>
      <c r="AP37">
        <v>22.25</v>
      </c>
      <c r="AQ37">
        <v>6.06</v>
      </c>
      <c r="AR37">
        <v>4.84</v>
      </c>
      <c r="AS37">
        <v>53.2</v>
      </c>
      <c r="AT37">
        <v>67.709999999999994</v>
      </c>
      <c r="AU37">
        <v>18.989999999999998</v>
      </c>
      <c r="AV37">
        <v>175.16</v>
      </c>
      <c r="AW37">
        <v>0</v>
      </c>
      <c r="AX37">
        <v>0</v>
      </c>
      <c r="AY37">
        <v>0</v>
      </c>
      <c r="AZ37">
        <v>50</v>
      </c>
      <c r="BA37">
        <v>80</v>
      </c>
      <c r="BB37">
        <v>1.5</v>
      </c>
      <c r="BC37">
        <v>4.08</v>
      </c>
      <c r="BD37">
        <v>70</v>
      </c>
    </row>
    <row r="38" spans="1:56">
      <c r="A38" t="s">
        <v>317</v>
      </c>
      <c r="G38" t="s">
        <v>80</v>
      </c>
      <c r="H38" s="73">
        <v>878.3</v>
      </c>
      <c r="I38" s="46">
        <v>173.62</v>
      </c>
      <c r="J38" s="46">
        <v>205.74</v>
      </c>
      <c r="K38" s="46">
        <v>53.2</v>
      </c>
      <c r="L38" s="46">
        <v>5.25</v>
      </c>
      <c r="M38" s="74">
        <v>0</v>
      </c>
      <c r="N38" s="73">
        <v>0</v>
      </c>
      <c r="O38" s="46">
        <v>200</v>
      </c>
      <c r="P38" s="46">
        <v>0</v>
      </c>
      <c r="Q38" s="46">
        <v>0</v>
      </c>
      <c r="R38" s="46">
        <v>0</v>
      </c>
      <c r="S38" s="74">
        <v>0</v>
      </c>
      <c r="W38">
        <v>12.28</v>
      </c>
      <c r="X38">
        <v>174.47</v>
      </c>
      <c r="Y38">
        <v>22.58</v>
      </c>
      <c r="Z38">
        <v>100.12</v>
      </c>
      <c r="AA38">
        <v>62.87</v>
      </c>
      <c r="AB38">
        <v>0</v>
      </c>
      <c r="AC38">
        <v>0.97</v>
      </c>
      <c r="AD38">
        <v>0</v>
      </c>
      <c r="AE38">
        <v>20.309999999999999</v>
      </c>
      <c r="AF38">
        <v>145.1</v>
      </c>
      <c r="AG38">
        <v>63.07</v>
      </c>
      <c r="AH38">
        <v>216.19</v>
      </c>
      <c r="AI38">
        <v>0</v>
      </c>
      <c r="AJ38">
        <v>24.18</v>
      </c>
      <c r="AK38">
        <v>0</v>
      </c>
      <c r="AL38">
        <v>19.63</v>
      </c>
      <c r="AM38">
        <v>50.06</v>
      </c>
      <c r="AN38">
        <v>2.46</v>
      </c>
      <c r="AO38">
        <v>48.36</v>
      </c>
      <c r="AP38">
        <v>22.25</v>
      </c>
      <c r="AQ38">
        <v>6.06</v>
      </c>
      <c r="AR38">
        <v>4.84</v>
      </c>
      <c r="AS38">
        <v>53.2</v>
      </c>
      <c r="AT38">
        <v>67.709999999999994</v>
      </c>
      <c r="AU38">
        <v>18.989999999999998</v>
      </c>
      <c r="AV38">
        <v>175.16</v>
      </c>
      <c r="AW38">
        <v>0</v>
      </c>
      <c r="AX38">
        <v>0</v>
      </c>
      <c r="AY38">
        <v>0</v>
      </c>
      <c r="AZ38">
        <v>50</v>
      </c>
      <c r="BA38">
        <v>80</v>
      </c>
      <c r="BB38">
        <v>1.5</v>
      </c>
      <c r="BC38">
        <v>5.25</v>
      </c>
      <c r="BD38">
        <v>70</v>
      </c>
    </row>
    <row r="39" spans="1:56">
      <c r="A39" t="s">
        <v>318</v>
      </c>
      <c r="G39" t="s">
        <v>81</v>
      </c>
      <c r="H39" s="73">
        <v>882.33</v>
      </c>
      <c r="I39" s="46">
        <v>173.62</v>
      </c>
      <c r="J39" s="46">
        <v>205.56</v>
      </c>
      <c r="K39" s="46">
        <v>53.2</v>
      </c>
      <c r="L39" s="46">
        <v>5.87</v>
      </c>
      <c r="M39" s="74">
        <v>0</v>
      </c>
      <c r="N39" s="73">
        <v>0</v>
      </c>
      <c r="O39" s="46">
        <v>200</v>
      </c>
      <c r="P39" s="46">
        <v>0</v>
      </c>
      <c r="Q39" s="46">
        <v>0</v>
      </c>
      <c r="R39" s="46">
        <v>0</v>
      </c>
      <c r="S39" s="74">
        <v>0</v>
      </c>
      <c r="W39">
        <v>12.1</v>
      </c>
      <c r="X39">
        <v>174.47</v>
      </c>
      <c r="Y39">
        <v>22.58</v>
      </c>
      <c r="Z39">
        <v>100.12</v>
      </c>
      <c r="AA39">
        <v>62.87</v>
      </c>
      <c r="AB39">
        <v>0</v>
      </c>
      <c r="AC39">
        <v>0.97</v>
      </c>
      <c r="AD39">
        <v>0</v>
      </c>
      <c r="AE39">
        <v>20.309999999999999</v>
      </c>
      <c r="AF39">
        <v>145.1</v>
      </c>
      <c r="AG39">
        <v>63.07</v>
      </c>
      <c r="AH39">
        <v>216.19</v>
      </c>
      <c r="AI39">
        <v>0</v>
      </c>
      <c r="AJ39">
        <v>24.18</v>
      </c>
      <c r="AK39">
        <v>0</v>
      </c>
      <c r="AL39">
        <v>19.63</v>
      </c>
      <c r="AM39">
        <v>50.06</v>
      </c>
      <c r="AN39">
        <v>2.46</v>
      </c>
      <c r="AO39">
        <v>48.36</v>
      </c>
      <c r="AP39">
        <v>22.25</v>
      </c>
      <c r="AQ39">
        <v>10.09</v>
      </c>
      <c r="AR39">
        <v>4.84</v>
      </c>
      <c r="AS39">
        <v>53.2</v>
      </c>
      <c r="AT39">
        <v>67.709999999999994</v>
      </c>
      <c r="AU39">
        <v>18.989999999999998</v>
      </c>
      <c r="AV39">
        <v>175.16</v>
      </c>
      <c r="AW39">
        <v>0</v>
      </c>
      <c r="AX39">
        <v>0</v>
      </c>
      <c r="AY39">
        <v>0</v>
      </c>
      <c r="AZ39">
        <v>50</v>
      </c>
      <c r="BA39">
        <v>80</v>
      </c>
      <c r="BB39">
        <v>1.5</v>
      </c>
      <c r="BC39">
        <v>5.87</v>
      </c>
      <c r="BD39">
        <v>70</v>
      </c>
    </row>
    <row r="40" spans="1:56">
      <c r="A40" t="s">
        <v>338</v>
      </c>
      <c r="G40" t="s">
        <v>82</v>
      </c>
      <c r="H40" s="73">
        <v>882.33</v>
      </c>
      <c r="I40" s="46">
        <v>173.62</v>
      </c>
      <c r="J40" s="46">
        <v>205.56</v>
      </c>
      <c r="K40" s="46">
        <v>53.2</v>
      </c>
      <c r="L40" s="46">
        <v>6.41</v>
      </c>
      <c r="M40" s="74">
        <v>0</v>
      </c>
      <c r="N40" s="73">
        <v>0</v>
      </c>
      <c r="O40" s="46">
        <v>200</v>
      </c>
      <c r="P40" s="46">
        <v>0</v>
      </c>
      <c r="Q40" s="46">
        <v>0</v>
      </c>
      <c r="R40" s="46">
        <v>0</v>
      </c>
      <c r="S40" s="74">
        <v>0</v>
      </c>
      <c r="W40">
        <v>12.1</v>
      </c>
      <c r="X40">
        <v>174.47</v>
      </c>
      <c r="Y40">
        <v>22.58</v>
      </c>
      <c r="Z40">
        <v>100.12</v>
      </c>
      <c r="AA40">
        <v>62.87</v>
      </c>
      <c r="AB40">
        <v>0</v>
      </c>
      <c r="AC40">
        <v>0.97</v>
      </c>
      <c r="AD40">
        <v>0</v>
      </c>
      <c r="AE40">
        <v>20.309999999999999</v>
      </c>
      <c r="AF40">
        <v>145.1</v>
      </c>
      <c r="AG40">
        <v>63.07</v>
      </c>
      <c r="AH40">
        <v>216.19</v>
      </c>
      <c r="AI40">
        <v>0</v>
      </c>
      <c r="AJ40">
        <v>24.18</v>
      </c>
      <c r="AK40">
        <v>0</v>
      </c>
      <c r="AL40">
        <v>19.63</v>
      </c>
      <c r="AM40">
        <v>50.06</v>
      </c>
      <c r="AN40">
        <v>2.46</v>
      </c>
      <c r="AO40">
        <v>48.36</v>
      </c>
      <c r="AP40">
        <v>22.25</v>
      </c>
      <c r="AQ40">
        <v>10.09</v>
      </c>
      <c r="AR40">
        <v>4.84</v>
      </c>
      <c r="AS40">
        <v>53.2</v>
      </c>
      <c r="AT40">
        <v>67.709999999999994</v>
      </c>
      <c r="AU40">
        <v>18.989999999999998</v>
      </c>
      <c r="AV40">
        <v>175.16</v>
      </c>
      <c r="AW40">
        <v>0</v>
      </c>
      <c r="AX40">
        <v>0</v>
      </c>
      <c r="AY40">
        <v>0</v>
      </c>
      <c r="AZ40">
        <v>50</v>
      </c>
      <c r="BA40">
        <v>80</v>
      </c>
      <c r="BB40">
        <v>1.5</v>
      </c>
      <c r="BC40">
        <v>6.41</v>
      </c>
      <c r="BD40">
        <v>70</v>
      </c>
    </row>
    <row r="41" spans="1:56">
      <c r="A41" t="s">
        <v>339</v>
      </c>
      <c r="G41" t="s">
        <v>83</v>
      </c>
      <c r="H41" s="73">
        <v>882.33</v>
      </c>
      <c r="I41" s="46">
        <v>173.62</v>
      </c>
      <c r="J41" s="46">
        <v>205.56</v>
      </c>
      <c r="K41" s="46">
        <v>53.2</v>
      </c>
      <c r="L41" s="46">
        <v>6.93</v>
      </c>
      <c r="M41" s="74">
        <v>0</v>
      </c>
      <c r="N41" s="73">
        <v>0</v>
      </c>
      <c r="O41" s="46">
        <v>200</v>
      </c>
      <c r="P41" s="46">
        <v>0</v>
      </c>
      <c r="Q41" s="46">
        <v>0</v>
      </c>
      <c r="R41" s="46">
        <v>0</v>
      </c>
      <c r="S41" s="74">
        <v>0</v>
      </c>
      <c r="W41">
        <v>12.1</v>
      </c>
      <c r="X41">
        <v>174.47</v>
      </c>
      <c r="Y41">
        <v>22.58</v>
      </c>
      <c r="Z41">
        <v>100.12</v>
      </c>
      <c r="AA41">
        <v>62.87</v>
      </c>
      <c r="AB41">
        <v>0</v>
      </c>
      <c r="AC41">
        <v>0.97</v>
      </c>
      <c r="AD41">
        <v>0</v>
      </c>
      <c r="AE41">
        <v>20.309999999999999</v>
      </c>
      <c r="AF41">
        <v>145.1</v>
      </c>
      <c r="AG41">
        <v>63.07</v>
      </c>
      <c r="AH41">
        <v>216.19</v>
      </c>
      <c r="AI41">
        <v>0</v>
      </c>
      <c r="AJ41">
        <v>24.18</v>
      </c>
      <c r="AK41">
        <v>0</v>
      </c>
      <c r="AL41">
        <v>19.63</v>
      </c>
      <c r="AM41">
        <v>50.06</v>
      </c>
      <c r="AN41">
        <v>2.46</v>
      </c>
      <c r="AO41">
        <v>48.36</v>
      </c>
      <c r="AP41">
        <v>22.25</v>
      </c>
      <c r="AQ41">
        <v>10.09</v>
      </c>
      <c r="AR41">
        <v>4.84</v>
      </c>
      <c r="AS41">
        <v>53.2</v>
      </c>
      <c r="AT41">
        <v>67.709999999999994</v>
      </c>
      <c r="AU41">
        <v>18.989999999999998</v>
      </c>
      <c r="AV41">
        <v>175.16</v>
      </c>
      <c r="AW41">
        <v>0</v>
      </c>
      <c r="AX41">
        <v>0</v>
      </c>
      <c r="AY41">
        <v>0</v>
      </c>
      <c r="AZ41">
        <v>50</v>
      </c>
      <c r="BA41">
        <v>80</v>
      </c>
      <c r="BB41">
        <v>1.5</v>
      </c>
      <c r="BC41">
        <v>6.93</v>
      </c>
      <c r="BD41">
        <v>70</v>
      </c>
    </row>
    <row r="42" spans="1:56">
      <c r="A42" t="s">
        <v>340</v>
      </c>
      <c r="G42" t="s">
        <v>84</v>
      </c>
      <c r="H42" s="73">
        <v>882.33</v>
      </c>
      <c r="I42" s="46">
        <v>173.62</v>
      </c>
      <c r="J42" s="46">
        <v>205.56</v>
      </c>
      <c r="K42" s="46">
        <v>53.2</v>
      </c>
      <c r="L42" s="46">
        <v>7.14</v>
      </c>
      <c r="M42" s="74">
        <v>0</v>
      </c>
      <c r="N42" s="73">
        <v>0</v>
      </c>
      <c r="O42" s="46">
        <v>200</v>
      </c>
      <c r="P42" s="46">
        <v>0</v>
      </c>
      <c r="Q42" s="46">
        <v>0</v>
      </c>
      <c r="R42" s="46">
        <v>0</v>
      </c>
      <c r="S42" s="74">
        <v>0</v>
      </c>
      <c r="W42">
        <v>12.1</v>
      </c>
      <c r="X42">
        <v>174.47</v>
      </c>
      <c r="Y42">
        <v>22.58</v>
      </c>
      <c r="Z42">
        <v>100.12</v>
      </c>
      <c r="AA42">
        <v>62.87</v>
      </c>
      <c r="AB42">
        <v>0</v>
      </c>
      <c r="AC42">
        <v>0.97</v>
      </c>
      <c r="AD42">
        <v>0</v>
      </c>
      <c r="AE42">
        <v>20.309999999999999</v>
      </c>
      <c r="AF42">
        <v>145.1</v>
      </c>
      <c r="AG42">
        <v>63.07</v>
      </c>
      <c r="AH42">
        <v>216.19</v>
      </c>
      <c r="AI42">
        <v>0</v>
      </c>
      <c r="AJ42">
        <v>24.18</v>
      </c>
      <c r="AK42">
        <v>0</v>
      </c>
      <c r="AL42">
        <v>19.63</v>
      </c>
      <c r="AM42">
        <v>50.06</v>
      </c>
      <c r="AN42">
        <v>2.46</v>
      </c>
      <c r="AO42">
        <v>48.36</v>
      </c>
      <c r="AP42">
        <v>22.25</v>
      </c>
      <c r="AQ42">
        <v>10.09</v>
      </c>
      <c r="AR42">
        <v>4.84</v>
      </c>
      <c r="AS42">
        <v>53.2</v>
      </c>
      <c r="AT42">
        <v>67.709999999999994</v>
      </c>
      <c r="AU42">
        <v>18.989999999999998</v>
      </c>
      <c r="AV42">
        <v>175.16</v>
      </c>
      <c r="AW42">
        <v>0</v>
      </c>
      <c r="AX42">
        <v>0</v>
      </c>
      <c r="AY42">
        <v>0</v>
      </c>
      <c r="AZ42">
        <v>50</v>
      </c>
      <c r="BA42">
        <v>80</v>
      </c>
      <c r="BB42">
        <v>1.5</v>
      </c>
      <c r="BC42">
        <v>7.14</v>
      </c>
      <c r="BD42">
        <v>70</v>
      </c>
    </row>
    <row r="43" spans="1:56">
      <c r="A43" t="s">
        <v>346</v>
      </c>
      <c r="G43" t="s">
        <v>85</v>
      </c>
      <c r="H43" s="73">
        <v>882.33</v>
      </c>
      <c r="I43" s="46">
        <v>173.62</v>
      </c>
      <c r="J43" s="46">
        <v>205.56</v>
      </c>
      <c r="K43" s="46">
        <v>53.2</v>
      </c>
      <c r="L43" s="46">
        <v>6.3</v>
      </c>
      <c r="M43" s="74">
        <v>0</v>
      </c>
      <c r="N43" s="73">
        <v>0</v>
      </c>
      <c r="O43" s="46">
        <v>200</v>
      </c>
      <c r="P43" s="46">
        <v>0</v>
      </c>
      <c r="Q43" s="46">
        <v>0</v>
      </c>
      <c r="R43" s="46">
        <v>0</v>
      </c>
      <c r="S43" s="74">
        <v>0</v>
      </c>
      <c r="W43">
        <v>12.1</v>
      </c>
      <c r="X43">
        <v>174.47</v>
      </c>
      <c r="Y43">
        <v>22.58</v>
      </c>
      <c r="Z43">
        <v>100.12</v>
      </c>
      <c r="AA43">
        <v>62.87</v>
      </c>
      <c r="AB43">
        <v>0</v>
      </c>
      <c r="AC43">
        <v>0.97</v>
      </c>
      <c r="AD43">
        <v>0</v>
      </c>
      <c r="AE43">
        <v>20.309999999999999</v>
      </c>
      <c r="AF43">
        <v>145.1</v>
      </c>
      <c r="AG43">
        <v>63.07</v>
      </c>
      <c r="AH43">
        <v>216.19</v>
      </c>
      <c r="AI43">
        <v>0</v>
      </c>
      <c r="AJ43">
        <v>24.18</v>
      </c>
      <c r="AK43">
        <v>0</v>
      </c>
      <c r="AL43">
        <v>19.63</v>
      </c>
      <c r="AM43">
        <v>50.06</v>
      </c>
      <c r="AN43">
        <v>2.46</v>
      </c>
      <c r="AO43">
        <v>48.36</v>
      </c>
      <c r="AP43">
        <v>22.25</v>
      </c>
      <c r="AQ43">
        <v>10.09</v>
      </c>
      <c r="AR43">
        <v>4.84</v>
      </c>
      <c r="AS43">
        <v>53.2</v>
      </c>
      <c r="AT43">
        <v>67.709999999999994</v>
      </c>
      <c r="AU43">
        <v>18.989999999999998</v>
      </c>
      <c r="AV43">
        <v>175.16</v>
      </c>
      <c r="AW43">
        <v>0</v>
      </c>
      <c r="AX43">
        <v>0</v>
      </c>
      <c r="AY43">
        <v>0</v>
      </c>
      <c r="AZ43">
        <v>50</v>
      </c>
      <c r="BA43">
        <v>80</v>
      </c>
      <c r="BB43">
        <v>1.5</v>
      </c>
      <c r="BC43">
        <v>6.3</v>
      </c>
      <c r="BD43">
        <v>70</v>
      </c>
    </row>
    <row r="44" spans="1:56">
      <c r="A44" t="s">
        <v>350</v>
      </c>
      <c r="G44" t="s">
        <v>86</v>
      </c>
      <c r="H44" s="73">
        <v>882.33</v>
      </c>
      <c r="I44" s="46">
        <v>173.62</v>
      </c>
      <c r="J44" s="46">
        <v>205.56</v>
      </c>
      <c r="K44" s="46">
        <v>53.2</v>
      </c>
      <c r="L44" s="46">
        <v>6.52</v>
      </c>
      <c r="M44" s="74">
        <v>0</v>
      </c>
      <c r="N44" s="73">
        <v>0</v>
      </c>
      <c r="O44" s="46">
        <v>200</v>
      </c>
      <c r="P44" s="46">
        <v>0</v>
      </c>
      <c r="Q44" s="46">
        <v>0</v>
      </c>
      <c r="R44" s="46">
        <v>0</v>
      </c>
      <c r="S44" s="74">
        <v>0</v>
      </c>
      <c r="W44">
        <v>12.1</v>
      </c>
      <c r="X44">
        <v>174.47</v>
      </c>
      <c r="Y44">
        <v>22.58</v>
      </c>
      <c r="Z44">
        <v>100.12</v>
      </c>
      <c r="AA44">
        <v>62.87</v>
      </c>
      <c r="AB44">
        <v>0</v>
      </c>
      <c r="AC44">
        <v>0.97</v>
      </c>
      <c r="AD44">
        <v>0</v>
      </c>
      <c r="AE44">
        <v>20.309999999999999</v>
      </c>
      <c r="AF44">
        <v>145.1</v>
      </c>
      <c r="AG44">
        <v>63.07</v>
      </c>
      <c r="AH44">
        <v>216.19</v>
      </c>
      <c r="AI44">
        <v>0</v>
      </c>
      <c r="AJ44">
        <v>24.18</v>
      </c>
      <c r="AK44">
        <v>0</v>
      </c>
      <c r="AL44">
        <v>19.63</v>
      </c>
      <c r="AM44">
        <v>50.06</v>
      </c>
      <c r="AN44">
        <v>2.46</v>
      </c>
      <c r="AO44">
        <v>48.36</v>
      </c>
      <c r="AP44">
        <v>22.25</v>
      </c>
      <c r="AQ44">
        <v>10.09</v>
      </c>
      <c r="AR44">
        <v>4.84</v>
      </c>
      <c r="AS44">
        <v>53.2</v>
      </c>
      <c r="AT44">
        <v>67.709999999999994</v>
      </c>
      <c r="AU44">
        <v>18.989999999999998</v>
      </c>
      <c r="AV44">
        <v>175.16</v>
      </c>
      <c r="AW44">
        <v>0</v>
      </c>
      <c r="AX44">
        <v>0</v>
      </c>
      <c r="AY44">
        <v>0</v>
      </c>
      <c r="AZ44">
        <v>50</v>
      </c>
      <c r="BA44">
        <v>80</v>
      </c>
      <c r="BB44">
        <v>1.5</v>
      </c>
      <c r="BC44">
        <v>6.52</v>
      </c>
      <c r="BD44">
        <v>70</v>
      </c>
    </row>
    <row r="45" spans="1:56">
      <c r="A45" t="s">
        <v>373</v>
      </c>
      <c r="G45" t="s">
        <v>87</v>
      </c>
      <c r="H45" s="73">
        <v>882.33</v>
      </c>
      <c r="I45" s="46">
        <v>173.62</v>
      </c>
      <c r="J45" s="46">
        <v>205.56</v>
      </c>
      <c r="K45" s="46">
        <v>53.2</v>
      </c>
      <c r="L45" s="46">
        <v>7.21</v>
      </c>
      <c r="M45" s="74">
        <v>0</v>
      </c>
      <c r="N45" s="73">
        <v>0</v>
      </c>
      <c r="O45" s="46">
        <v>200</v>
      </c>
      <c r="P45" s="46">
        <v>0</v>
      </c>
      <c r="Q45" s="46">
        <v>0</v>
      </c>
      <c r="R45" s="46">
        <v>0</v>
      </c>
      <c r="S45" s="74">
        <v>0</v>
      </c>
      <c r="W45">
        <v>12.1</v>
      </c>
      <c r="X45">
        <v>174.47</v>
      </c>
      <c r="Y45">
        <v>22.58</v>
      </c>
      <c r="Z45">
        <v>100.12</v>
      </c>
      <c r="AA45">
        <v>62.87</v>
      </c>
      <c r="AB45">
        <v>0</v>
      </c>
      <c r="AC45">
        <v>0.97</v>
      </c>
      <c r="AD45">
        <v>0</v>
      </c>
      <c r="AE45">
        <v>20.309999999999999</v>
      </c>
      <c r="AF45">
        <v>145.1</v>
      </c>
      <c r="AG45">
        <v>63.07</v>
      </c>
      <c r="AH45">
        <v>216.19</v>
      </c>
      <c r="AI45">
        <v>0</v>
      </c>
      <c r="AJ45">
        <v>24.18</v>
      </c>
      <c r="AK45">
        <v>0</v>
      </c>
      <c r="AL45">
        <v>19.63</v>
      </c>
      <c r="AM45">
        <v>50.06</v>
      </c>
      <c r="AN45">
        <v>2.46</v>
      </c>
      <c r="AO45">
        <v>48.36</v>
      </c>
      <c r="AP45">
        <v>22.25</v>
      </c>
      <c r="AQ45">
        <v>10.09</v>
      </c>
      <c r="AR45">
        <v>4.84</v>
      </c>
      <c r="AS45">
        <v>53.2</v>
      </c>
      <c r="AT45">
        <v>67.709999999999994</v>
      </c>
      <c r="AU45">
        <v>18.989999999999998</v>
      </c>
      <c r="AV45">
        <v>175.16</v>
      </c>
      <c r="AW45">
        <v>0</v>
      </c>
      <c r="AX45">
        <v>0</v>
      </c>
      <c r="AY45">
        <v>0</v>
      </c>
      <c r="AZ45">
        <v>50</v>
      </c>
      <c r="BA45">
        <v>80</v>
      </c>
      <c r="BB45">
        <v>1.5</v>
      </c>
      <c r="BC45">
        <v>7.21</v>
      </c>
      <c r="BD45">
        <v>70</v>
      </c>
    </row>
    <row r="46" spans="1:56">
      <c r="A46" t="s">
        <v>374</v>
      </c>
      <c r="G46" t="s">
        <v>88</v>
      </c>
      <c r="H46" s="73">
        <v>882.33</v>
      </c>
      <c r="I46" s="46">
        <v>173.62</v>
      </c>
      <c r="J46" s="46">
        <v>205.56</v>
      </c>
      <c r="K46" s="46">
        <v>53.2</v>
      </c>
      <c r="L46" s="46">
        <v>8.24</v>
      </c>
      <c r="M46" s="74">
        <v>0</v>
      </c>
      <c r="N46" s="73">
        <v>0</v>
      </c>
      <c r="O46" s="46">
        <v>200</v>
      </c>
      <c r="P46" s="46">
        <v>0</v>
      </c>
      <c r="Q46" s="46">
        <v>0</v>
      </c>
      <c r="R46" s="46">
        <v>0</v>
      </c>
      <c r="S46" s="74">
        <v>0</v>
      </c>
      <c r="W46">
        <v>12.1</v>
      </c>
      <c r="X46">
        <v>174.47</v>
      </c>
      <c r="Y46">
        <v>22.58</v>
      </c>
      <c r="Z46">
        <v>100.12</v>
      </c>
      <c r="AA46">
        <v>62.87</v>
      </c>
      <c r="AB46">
        <v>0</v>
      </c>
      <c r="AC46">
        <v>0.97</v>
      </c>
      <c r="AD46">
        <v>0</v>
      </c>
      <c r="AE46">
        <v>20.309999999999999</v>
      </c>
      <c r="AF46">
        <v>145.1</v>
      </c>
      <c r="AG46">
        <v>63.07</v>
      </c>
      <c r="AH46">
        <v>216.19</v>
      </c>
      <c r="AI46">
        <v>0</v>
      </c>
      <c r="AJ46">
        <v>24.18</v>
      </c>
      <c r="AK46">
        <v>0</v>
      </c>
      <c r="AL46">
        <v>19.63</v>
      </c>
      <c r="AM46">
        <v>50.06</v>
      </c>
      <c r="AN46">
        <v>2.46</v>
      </c>
      <c r="AO46">
        <v>48.36</v>
      </c>
      <c r="AP46">
        <v>22.25</v>
      </c>
      <c r="AQ46">
        <v>10.09</v>
      </c>
      <c r="AR46">
        <v>4.84</v>
      </c>
      <c r="AS46">
        <v>53.2</v>
      </c>
      <c r="AT46">
        <v>67.709999999999994</v>
      </c>
      <c r="AU46">
        <v>18.989999999999998</v>
      </c>
      <c r="AV46">
        <v>175.16</v>
      </c>
      <c r="AW46">
        <v>0</v>
      </c>
      <c r="AX46">
        <v>0</v>
      </c>
      <c r="AY46">
        <v>0</v>
      </c>
      <c r="AZ46">
        <v>50</v>
      </c>
      <c r="BA46">
        <v>80</v>
      </c>
      <c r="BB46">
        <v>1.5</v>
      </c>
      <c r="BC46">
        <v>8.24</v>
      </c>
      <c r="BD46">
        <v>70</v>
      </c>
    </row>
    <row r="47" spans="1:56">
      <c r="A47" t="s">
        <v>378</v>
      </c>
      <c r="G47" t="s">
        <v>89</v>
      </c>
      <c r="H47" s="73">
        <v>882.33</v>
      </c>
      <c r="I47" s="46">
        <v>173.62</v>
      </c>
      <c r="J47" s="46">
        <v>205.46</v>
      </c>
      <c r="K47" s="46">
        <v>53.2</v>
      </c>
      <c r="L47" s="46">
        <v>8.99</v>
      </c>
      <c r="M47" s="74">
        <v>0</v>
      </c>
      <c r="N47" s="73">
        <v>0</v>
      </c>
      <c r="O47" s="46">
        <v>200</v>
      </c>
      <c r="P47" s="46">
        <v>0</v>
      </c>
      <c r="Q47" s="46">
        <v>0</v>
      </c>
      <c r="R47" s="46">
        <v>0</v>
      </c>
      <c r="S47" s="74">
        <v>0</v>
      </c>
      <c r="W47">
        <v>12</v>
      </c>
      <c r="X47">
        <v>174.47</v>
      </c>
      <c r="Y47">
        <v>22.58</v>
      </c>
      <c r="Z47">
        <v>100.12</v>
      </c>
      <c r="AA47">
        <v>62.87</v>
      </c>
      <c r="AB47">
        <v>0</v>
      </c>
      <c r="AC47">
        <v>0.97</v>
      </c>
      <c r="AD47">
        <v>0</v>
      </c>
      <c r="AE47">
        <v>20.309999999999999</v>
      </c>
      <c r="AF47">
        <v>145.1</v>
      </c>
      <c r="AG47">
        <v>63.07</v>
      </c>
      <c r="AH47">
        <v>216.19</v>
      </c>
      <c r="AI47">
        <v>0</v>
      </c>
      <c r="AJ47">
        <v>24.18</v>
      </c>
      <c r="AK47">
        <v>0</v>
      </c>
      <c r="AL47">
        <v>19.63</v>
      </c>
      <c r="AM47">
        <v>50.06</v>
      </c>
      <c r="AN47">
        <v>2.46</v>
      </c>
      <c r="AO47">
        <v>48.36</v>
      </c>
      <c r="AP47">
        <v>22.25</v>
      </c>
      <c r="AQ47">
        <v>10.09</v>
      </c>
      <c r="AR47">
        <v>4.84</v>
      </c>
      <c r="AS47">
        <v>53.2</v>
      </c>
      <c r="AT47">
        <v>67.709999999999994</v>
      </c>
      <c r="AU47">
        <v>18.989999999999998</v>
      </c>
      <c r="AV47">
        <v>175.16</v>
      </c>
      <c r="AW47">
        <v>0</v>
      </c>
      <c r="AX47">
        <v>0</v>
      </c>
      <c r="AY47">
        <v>0</v>
      </c>
      <c r="AZ47">
        <v>50</v>
      </c>
      <c r="BA47">
        <v>80</v>
      </c>
      <c r="BB47">
        <v>1.5</v>
      </c>
      <c r="BC47">
        <v>8.99</v>
      </c>
      <c r="BD47">
        <v>70</v>
      </c>
    </row>
    <row r="48" spans="1:56">
      <c r="A48" t="s">
        <v>382</v>
      </c>
      <c r="G48" t="s">
        <v>90</v>
      </c>
      <c r="H48" s="73">
        <v>882.33</v>
      </c>
      <c r="I48" s="46">
        <v>173.62</v>
      </c>
      <c r="J48" s="46">
        <v>205.46</v>
      </c>
      <c r="K48" s="46">
        <v>53.2</v>
      </c>
      <c r="L48" s="46">
        <v>6.57</v>
      </c>
      <c r="M48" s="74">
        <v>0</v>
      </c>
      <c r="N48" s="73">
        <v>0</v>
      </c>
      <c r="O48" s="46">
        <v>200</v>
      </c>
      <c r="P48" s="46">
        <v>0</v>
      </c>
      <c r="Q48" s="46">
        <v>0</v>
      </c>
      <c r="R48" s="46">
        <v>0</v>
      </c>
      <c r="S48" s="74">
        <v>0</v>
      </c>
      <c r="W48">
        <v>12</v>
      </c>
      <c r="X48">
        <v>174.47</v>
      </c>
      <c r="Y48">
        <v>22.58</v>
      </c>
      <c r="Z48">
        <v>100.12</v>
      </c>
      <c r="AA48">
        <v>62.87</v>
      </c>
      <c r="AB48">
        <v>0</v>
      </c>
      <c r="AC48">
        <v>0.97</v>
      </c>
      <c r="AD48">
        <v>0</v>
      </c>
      <c r="AE48">
        <v>20.309999999999999</v>
      </c>
      <c r="AF48">
        <v>145.1</v>
      </c>
      <c r="AG48">
        <v>63.07</v>
      </c>
      <c r="AH48">
        <v>216.19</v>
      </c>
      <c r="AI48">
        <v>0</v>
      </c>
      <c r="AJ48">
        <v>24.18</v>
      </c>
      <c r="AK48">
        <v>0</v>
      </c>
      <c r="AL48">
        <v>19.63</v>
      </c>
      <c r="AM48">
        <v>50.06</v>
      </c>
      <c r="AN48">
        <v>2.46</v>
      </c>
      <c r="AO48">
        <v>48.36</v>
      </c>
      <c r="AP48">
        <v>22.25</v>
      </c>
      <c r="AQ48">
        <v>10.09</v>
      </c>
      <c r="AR48">
        <v>4.84</v>
      </c>
      <c r="AS48">
        <v>53.2</v>
      </c>
      <c r="AT48">
        <v>67.709999999999994</v>
      </c>
      <c r="AU48">
        <v>18.989999999999998</v>
      </c>
      <c r="AV48">
        <v>175.16</v>
      </c>
      <c r="AW48">
        <v>0</v>
      </c>
      <c r="AX48">
        <v>0</v>
      </c>
      <c r="AY48">
        <v>0</v>
      </c>
      <c r="AZ48">
        <v>50</v>
      </c>
      <c r="BA48">
        <v>80</v>
      </c>
      <c r="BB48">
        <v>1.5</v>
      </c>
      <c r="BC48">
        <v>6.57</v>
      </c>
      <c r="BD48">
        <v>70</v>
      </c>
    </row>
    <row r="49" spans="1:56">
      <c r="A49" t="s">
        <v>383</v>
      </c>
      <c r="G49" t="s">
        <v>91</v>
      </c>
      <c r="H49" s="73">
        <v>882.33</v>
      </c>
      <c r="I49" s="46">
        <v>173.62</v>
      </c>
      <c r="J49" s="46">
        <v>205.46</v>
      </c>
      <c r="K49" s="46">
        <v>53.2</v>
      </c>
      <c r="L49" s="46">
        <v>5.27</v>
      </c>
      <c r="M49" s="74">
        <v>0</v>
      </c>
      <c r="N49" s="73">
        <v>0</v>
      </c>
      <c r="O49" s="46">
        <v>200</v>
      </c>
      <c r="P49" s="46">
        <v>0</v>
      </c>
      <c r="Q49" s="46">
        <v>0</v>
      </c>
      <c r="R49" s="46">
        <v>0</v>
      </c>
      <c r="S49" s="74">
        <v>0</v>
      </c>
      <c r="W49">
        <v>12</v>
      </c>
      <c r="X49">
        <v>174.47</v>
      </c>
      <c r="Y49">
        <v>22.58</v>
      </c>
      <c r="Z49">
        <v>100.12</v>
      </c>
      <c r="AA49">
        <v>62.87</v>
      </c>
      <c r="AB49">
        <v>0</v>
      </c>
      <c r="AC49">
        <v>0.97</v>
      </c>
      <c r="AD49">
        <v>0</v>
      </c>
      <c r="AE49">
        <v>20.309999999999999</v>
      </c>
      <c r="AF49">
        <v>145.1</v>
      </c>
      <c r="AG49">
        <v>63.07</v>
      </c>
      <c r="AH49">
        <v>216.19</v>
      </c>
      <c r="AI49">
        <v>0</v>
      </c>
      <c r="AJ49">
        <v>24.18</v>
      </c>
      <c r="AK49">
        <v>0</v>
      </c>
      <c r="AL49">
        <v>19.63</v>
      </c>
      <c r="AM49">
        <v>50.06</v>
      </c>
      <c r="AN49">
        <v>2.46</v>
      </c>
      <c r="AO49">
        <v>48.36</v>
      </c>
      <c r="AP49">
        <v>22.25</v>
      </c>
      <c r="AQ49">
        <v>10.09</v>
      </c>
      <c r="AR49">
        <v>4.84</v>
      </c>
      <c r="AS49">
        <v>53.2</v>
      </c>
      <c r="AT49">
        <v>67.709999999999994</v>
      </c>
      <c r="AU49">
        <v>18.989999999999998</v>
      </c>
      <c r="AV49">
        <v>175.16</v>
      </c>
      <c r="AW49">
        <v>0</v>
      </c>
      <c r="AX49">
        <v>0</v>
      </c>
      <c r="AY49">
        <v>0</v>
      </c>
      <c r="AZ49">
        <v>50</v>
      </c>
      <c r="BA49">
        <v>80</v>
      </c>
      <c r="BB49">
        <v>1.5</v>
      </c>
      <c r="BC49">
        <v>5.27</v>
      </c>
      <c r="BD49">
        <v>70</v>
      </c>
    </row>
    <row r="50" spans="1:56">
      <c r="A50" t="s">
        <v>384</v>
      </c>
      <c r="G50" t="s">
        <v>92</v>
      </c>
      <c r="H50" s="73">
        <v>882.33</v>
      </c>
      <c r="I50" s="46">
        <v>173.62</v>
      </c>
      <c r="J50" s="46">
        <v>205.46</v>
      </c>
      <c r="K50" s="46">
        <v>53.2</v>
      </c>
      <c r="L50" s="46">
        <v>5.77</v>
      </c>
      <c r="M50" s="74">
        <v>0</v>
      </c>
      <c r="N50" s="73">
        <v>0</v>
      </c>
      <c r="O50" s="46">
        <v>200</v>
      </c>
      <c r="P50" s="46">
        <v>0</v>
      </c>
      <c r="Q50" s="46">
        <v>0</v>
      </c>
      <c r="R50" s="46">
        <v>0</v>
      </c>
      <c r="S50" s="74">
        <v>0</v>
      </c>
      <c r="W50">
        <v>12</v>
      </c>
      <c r="X50">
        <v>174.47</v>
      </c>
      <c r="Y50">
        <v>22.58</v>
      </c>
      <c r="Z50">
        <v>100.12</v>
      </c>
      <c r="AA50">
        <v>62.87</v>
      </c>
      <c r="AB50">
        <v>0</v>
      </c>
      <c r="AC50">
        <v>0.97</v>
      </c>
      <c r="AD50">
        <v>0</v>
      </c>
      <c r="AE50">
        <v>20.309999999999999</v>
      </c>
      <c r="AF50">
        <v>145.1</v>
      </c>
      <c r="AG50">
        <v>63.07</v>
      </c>
      <c r="AH50">
        <v>216.19</v>
      </c>
      <c r="AI50">
        <v>0</v>
      </c>
      <c r="AJ50">
        <v>24.18</v>
      </c>
      <c r="AK50">
        <v>0</v>
      </c>
      <c r="AL50">
        <v>19.63</v>
      </c>
      <c r="AM50">
        <v>50.06</v>
      </c>
      <c r="AN50">
        <v>2.46</v>
      </c>
      <c r="AO50">
        <v>48.36</v>
      </c>
      <c r="AP50">
        <v>22.25</v>
      </c>
      <c r="AQ50">
        <v>10.09</v>
      </c>
      <c r="AR50">
        <v>4.84</v>
      </c>
      <c r="AS50">
        <v>53.2</v>
      </c>
      <c r="AT50">
        <v>67.709999999999994</v>
      </c>
      <c r="AU50">
        <v>18.989999999999998</v>
      </c>
      <c r="AV50">
        <v>175.16</v>
      </c>
      <c r="AW50">
        <v>0</v>
      </c>
      <c r="AX50">
        <v>0</v>
      </c>
      <c r="AY50">
        <v>0</v>
      </c>
      <c r="AZ50">
        <v>50</v>
      </c>
      <c r="BA50">
        <v>80</v>
      </c>
      <c r="BB50">
        <v>1.5</v>
      </c>
      <c r="BC50">
        <v>5.77</v>
      </c>
      <c r="BD50">
        <v>70</v>
      </c>
    </row>
    <row r="51" spans="1:56">
      <c r="A51" t="s">
        <v>386</v>
      </c>
      <c r="G51" t="s">
        <v>93</v>
      </c>
      <c r="H51" s="73">
        <v>882.33</v>
      </c>
      <c r="I51" s="46">
        <v>173.62</v>
      </c>
      <c r="J51" s="46">
        <v>205.46</v>
      </c>
      <c r="K51" s="46">
        <v>53.2</v>
      </c>
      <c r="L51" s="46">
        <v>9.16</v>
      </c>
      <c r="M51" s="74">
        <v>0</v>
      </c>
      <c r="N51" s="73">
        <v>0</v>
      </c>
      <c r="O51" s="46">
        <v>200</v>
      </c>
      <c r="P51" s="46">
        <v>0</v>
      </c>
      <c r="Q51" s="46">
        <v>0</v>
      </c>
      <c r="R51" s="46">
        <v>0</v>
      </c>
      <c r="S51" s="74">
        <v>0</v>
      </c>
      <c r="W51">
        <v>12</v>
      </c>
      <c r="X51">
        <v>174.47</v>
      </c>
      <c r="Y51">
        <v>22.58</v>
      </c>
      <c r="Z51">
        <v>100.12</v>
      </c>
      <c r="AA51">
        <v>62.87</v>
      </c>
      <c r="AB51">
        <v>0</v>
      </c>
      <c r="AC51">
        <v>0.97</v>
      </c>
      <c r="AD51">
        <v>0</v>
      </c>
      <c r="AE51">
        <v>20.309999999999999</v>
      </c>
      <c r="AF51">
        <v>145.1</v>
      </c>
      <c r="AG51">
        <v>63.07</v>
      </c>
      <c r="AH51">
        <v>216.19</v>
      </c>
      <c r="AI51">
        <v>0</v>
      </c>
      <c r="AJ51">
        <v>24.18</v>
      </c>
      <c r="AK51">
        <v>0</v>
      </c>
      <c r="AL51">
        <v>19.63</v>
      </c>
      <c r="AM51">
        <v>50.06</v>
      </c>
      <c r="AN51">
        <v>2.46</v>
      </c>
      <c r="AO51">
        <v>48.36</v>
      </c>
      <c r="AP51">
        <v>22.25</v>
      </c>
      <c r="AQ51">
        <v>10.09</v>
      </c>
      <c r="AR51">
        <v>4.84</v>
      </c>
      <c r="AS51">
        <v>53.2</v>
      </c>
      <c r="AT51">
        <v>67.709999999999994</v>
      </c>
      <c r="AU51">
        <v>18.989999999999998</v>
      </c>
      <c r="AV51">
        <v>175.16</v>
      </c>
      <c r="AW51">
        <v>0</v>
      </c>
      <c r="AX51">
        <v>0</v>
      </c>
      <c r="AY51">
        <v>0</v>
      </c>
      <c r="AZ51">
        <v>50</v>
      </c>
      <c r="BA51">
        <v>80</v>
      </c>
      <c r="BB51">
        <v>1.5</v>
      </c>
      <c r="BC51">
        <v>9.16</v>
      </c>
      <c r="BD51">
        <v>70</v>
      </c>
    </row>
    <row r="52" spans="1:56">
      <c r="A52" t="s">
        <v>387</v>
      </c>
      <c r="G52" t="s">
        <v>94</v>
      </c>
      <c r="H52" s="73">
        <v>882.33</v>
      </c>
      <c r="I52" s="46">
        <v>173.62</v>
      </c>
      <c r="J52" s="46">
        <v>205.46</v>
      </c>
      <c r="K52" s="46">
        <v>53.2</v>
      </c>
      <c r="L52" s="46">
        <v>6.56</v>
      </c>
      <c r="M52" s="74">
        <v>0</v>
      </c>
      <c r="N52" s="73">
        <v>0</v>
      </c>
      <c r="O52" s="46">
        <v>200</v>
      </c>
      <c r="P52" s="46">
        <v>0</v>
      </c>
      <c r="Q52" s="46">
        <v>0</v>
      </c>
      <c r="R52" s="46">
        <v>0</v>
      </c>
      <c r="S52" s="74">
        <v>0</v>
      </c>
      <c r="W52">
        <v>12</v>
      </c>
      <c r="X52">
        <v>174.47</v>
      </c>
      <c r="Y52">
        <v>22.58</v>
      </c>
      <c r="Z52">
        <v>100.12</v>
      </c>
      <c r="AA52">
        <v>62.87</v>
      </c>
      <c r="AB52">
        <v>0</v>
      </c>
      <c r="AC52">
        <v>0.97</v>
      </c>
      <c r="AD52">
        <v>0</v>
      </c>
      <c r="AE52">
        <v>20.309999999999999</v>
      </c>
      <c r="AF52">
        <v>145.1</v>
      </c>
      <c r="AG52">
        <v>63.07</v>
      </c>
      <c r="AH52">
        <v>216.19</v>
      </c>
      <c r="AI52">
        <v>0</v>
      </c>
      <c r="AJ52">
        <v>24.18</v>
      </c>
      <c r="AK52">
        <v>0</v>
      </c>
      <c r="AL52">
        <v>19.63</v>
      </c>
      <c r="AM52">
        <v>50.06</v>
      </c>
      <c r="AN52">
        <v>2.46</v>
      </c>
      <c r="AO52">
        <v>48.36</v>
      </c>
      <c r="AP52">
        <v>22.25</v>
      </c>
      <c r="AQ52">
        <v>10.09</v>
      </c>
      <c r="AR52">
        <v>4.84</v>
      </c>
      <c r="AS52">
        <v>53.2</v>
      </c>
      <c r="AT52">
        <v>67.709999999999994</v>
      </c>
      <c r="AU52">
        <v>18.989999999999998</v>
      </c>
      <c r="AV52">
        <v>175.16</v>
      </c>
      <c r="AW52">
        <v>0</v>
      </c>
      <c r="AX52">
        <v>0</v>
      </c>
      <c r="AY52">
        <v>0</v>
      </c>
      <c r="AZ52">
        <v>50</v>
      </c>
      <c r="BA52">
        <v>80</v>
      </c>
      <c r="BB52">
        <v>1.5</v>
      </c>
      <c r="BC52">
        <v>6.56</v>
      </c>
      <c r="BD52">
        <v>70</v>
      </c>
    </row>
    <row r="53" spans="1:56">
      <c r="A53" t="s">
        <v>427</v>
      </c>
      <c r="G53" t="s">
        <v>95</v>
      </c>
      <c r="H53" s="73">
        <v>882.33</v>
      </c>
      <c r="I53" s="46">
        <v>173.62</v>
      </c>
      <c r="J53" s="46">
        <v>205.46</v>
      </c>
      <c r="K53" s="46">
        <v>53.2</v>
      </c>
      <c r="L53" s="46">
        <v>8.6199999999999992</v>
      </c>
      <c r="M53" s="74">
        <v>0</v>
      </c>
      <c r="N53" s="73">
        <v>0</v>
      </c>
      <c r="O53" s="46">
        <v>200</v>
      </c>
      <c r="P53" s="46">
        <v>0</v>
      </c>
      <c r="Q53" s="46">
        <v>0</v>
      </c>
      <c r="R53" s="46">
        <v>0</v>
      </c>
      <c r="S53" s="74">
        <v>0</v>
      </c>
      <c r="W53">
        <v>12</v>
      </c>
      <c r="X53">
        <v>174.47</v>
      </c>
      <c r="Y53">
        <v>22.58</v>
      </c>
      <c r="Z53">
        <v>100.12</v>
      </c>
      <c r="AA53">
        <v>62.87</v>
      </c>
      <c r="AB53">
        <v>0</v>
      </c>
      <c r="AC53">
        <v>0.97</v>
      </c>
      <c r="AD53">
        <v>0</v>
      </c>
      <c r="AE53">
        <v>20.309999999999999</v>
      </c>
      <c r="AF53">
        <v>145.1</v>
      </c>
      <c r="AG53">
        <v>63.07</v>
      </c>
      <c r="AH53">
        <v>216.19</v>
      </c>
      <c r="AI53">
        <v>0</v>
      </c>
      <c r="AJ53">
        <v>24.18</v>
      </c>
      <c r="AK53">
        <v>0</v>
      </c>
      <c r="AL53">
        <v>19.63</v>
      </c>
      <c r="AM53">
        <v>50.06</v>
      </c>
      <c r="AN53">
        <v>2.46</v>
      </c>
      <c r="AO53">
        <v>48.36</v>
      </c>
      <c r="AP53">
        <v>22.25</v>
      </c>
      <c r="AQ53">
        <v>10.09</v>
      </c>
      <c r="AR53">
        <v>4.84</v>
      </c>
      <c r="AS53">
        <v>53.2</v>
      </c>
      <c r="AT53">
        <v>67.709999999999994</v>
      </c>
      <c r="AU53">
        <v>18.989999999999998</v>
      </c>
      <c r="AV53">
        <v>175.16</v>
      </c>
      <c r="AW53">
        <v>0</v>
      </c>
      <c r="AX53">
        <v>0</v>
      </c>
      <c r="AY53">
        <v>0</v>
      </c>
      <c r="AZ53">
        <v>50</v>
      </c>
      <c r="BA53">
        <v>80</v>
      </c>
      <c r="BB53">
        <v>1.5</v>
      </c>
      <c r="BC53">
        <v>8.6199999999999992</v>
      </c>
      <c r="BD53">
        <v>70</v>
      </c>
    </row>
    <row r="54" spans="1:56">
      <c r="A54" t="s">
        <v>426</v>
      </c>
      <c r="G54" t="s">
        <v>96</v>
      </c>
      <c r="H54" s="73">
        <v>882.33</v>
      </c>
      <c r="I54" s="46">
        <v>173.62</v>
      </c>
      <c r="J54" s="46">
        <v>205.46</v>
      </c>
      <c r="K54" s="46">
        <v>53.2</v>
      </c>
      <c r="L54" s="46">
        <v>3.73</v>
      </c>
      <c r="M54" s="74">
        <v>0</v>
      </c>
      <c r="N54" s="73">
        <v>0</v>
      </c>
      <c r="O54" s="46">
        <v>200</v>
      </c>
      <c r="P54" s="46">
        <v>0</v>
      </c>
      <c r="Q54" s="46">
        <v>0</v>
      </c>
      <c r="R54" s="46">
        <v>0</v>
      </c>
      <c r="S54" s="74">
        <v>0</v>
      </c>
      <c r="W54">
        <v>12</v>
      </c>
      <c r="X54">
        <v>174.47</v>
      </c>
      <c r="Y54">
        <v>22.58</v>
      </c>
      <c r="Z54">
        <v>100.12</v>
      </c>
      <c r="AA54">
        <v>62.87</v>
      </c>
      <c r="AB54">
        <v>0</v>
      </c>
      <c r="AC54">
        <v>0.97</v>
      </c>
      <c r="AD54">
        <v>0</v>
      </c>
      <c r="AE54">
        <v>20.309999999999999</v>
      </c>
      <c r="AF54">
        <v>145.1</v>
      </c>
      <c r="AG54">
        <v>63.07</v>
      </c>
      <c r="AH54">
        <v>216.19</v>
      </c>
      <c r="AI54">
        <v>0</v>
      </c>
      <c r="AJ54">
        <v>24.18</v>
      </c>
      <c r="AK54">
        <v>0</v>
      </c>
      <c r="AL54">
        <v>19.63</v>
      </c>
      <c r="AM54">
        <v>50.06</v>
      </c>
      <c r="AN54">
        <v>2.46</v>
      </c>
      <c r="AO54">
        <v>48.36</v>
      </c>
      <c r="AP54">
        <v>22.25</v>
      </c>
      <c r="AQ54">
        <v>10.09</v>
      </c>
      <c r="AR54">
        <v>4.84</v>
      </c>
      <c r="AS54">
        <v>53.2</v>
      </c>
      <c r="AT54">
        <v>67.709999999999994</v>
      </c>
      <c r="AU54">
        <v>18.989999999999998</v>
      </c>
      <c r="AV54">
        <v>175.16</v>
      </c>
      <c r="AW54">
        <v>0</v>
      </c>
      <c r="AX54">
        <v>0</v>
      </c>
      <c r="AY54">
        <v>0</v>
      </c>
      <c r="AZ54">
        <v>50</v>
      </c>
      <c r="BA54">
        <v>80</v>
      </c>
      <c r="BB54">
        <v>1.5</v>
      </c>
      <c r="BC54">
        <v>3.73</v>
      </c>
      <c r="BD54">
        <v>70</v>
      </c>
    </row>
    <row r="55" spans="1:56">
      <c r="A55" t="s">
        <v>428</v>
      </c>
      <c r="G55" t="s">
        <v>97</v>
      </c>
      <c r="H55" s="73">
        <v>882.33</v>
      </c>
      <c r="I55" s="46">
        <v>173.62</v>
      </c>
      <c r="J55" s="46">
        <v>205.46</v>
      </c>
      <c r="K55" s="46">
        <v>53.2</v>
      </c>
      <c r="L55" s="46">
        <v>6.78</v>
      </c>
      <c r="M55" s="74">
        <v>0</v>
      </c>
      <c r="N55" s="73">
        <v>0</v>
      </c>
      <c r="O55" s="46">
        <v>130</v>
      </c>
      <c r="P55" s="46">
        <v>0</v>
      </c>
      <c r="Q55" s="46">
        <v>0</v>
      </c>
      <c r="R55" s="46">
        <v>0</v>
      </c>
      <c r="S55" s="74">
        <v>0</v>
      </c>
      <c r="W55">
        <v>12</v>
      </c>
      <c r="X55">
        <v>174.47</v>
      </c>
      <c r="Y55">
        <v>22.58</v>
      </c>
      <c r="Z55">
        <v>100.12</v>
      </c>
      <c r="AA55">
        <v>62.87</v>
      </c>
      <c r="AB55">
        <v>0</v>
      </c>
      <c r="AC55">
        <v>0.97</v>
      </c>
      <c r="AD55">
        <v>0</v>
      </c>
      <c r="AE55">
        <v>20.309999999999999</v>
      </c>
      <c r="AF55">
        <v>145.1</v>
      </c>
      <c r="AG55">
        <v>63.07</v>
      </c>
      <c r="AH55">
        <v>216.19</v>
      </c>
      <c r="AI55">
        <v>0</v>
      </c>
      <c r="AJ55">
        <v>24.18</v>
      </c>
      <c r="AK55">
        <v>0</v>
      </c>
      <c r="AL55">
        <v>19.63</v>
      </c>
      <c r="AM55">
        <v>50.06</v>
      </c>
      <c r="AN55">
        <v>2.46</v>
      </c>
      <c r="AO55">
        <v>48.36</v>
      </c>
      <c r="AP55">
        <v>22.25</v>
      </c>
      <c r="AQ55">
        <v>10.09</v>
      </c>
      <c r="AR55">
        <v>4.84</v>
      </c>
      <c r="AS55">
        <v>53.2</v>
      </c>
      <c r="AT55">
        <v>67.709999999999994</v>
      </c>
      <c r="AU55">
        <v>18.989999999999998</v>
      </c>
      <c r="AV55">
        <v>175.16</v>
      </c>
      <c r="AW55">
        <v>0</v>
      </c>
      <c r="AX55">
        <v>0</v>
      </c>
      <c r="AY55">
        <v>0</v>
      </c>
      <c r="AZ55">
        <v>50</v>
      </c>
      <c r="BA55">
        <v>80</v>
      </c>
      <c r="BB55">
        <v>1.5</v>
      </c>
      <c r="BC55">
        <v>6.78</v>
      </c>
      <c r="BD55">
        <v>0</v>
      </c>
    </row>
    <row r="56" spans="1:56">
      <c r="A56" t="s">
        <v>428</v>
      </c>
      <c r="G56" t="s">
        <v>98</v>
      </c>
      <c r="H56" s="73">
        <v>882.33</v>
      </c>
      <c r="I56" s="46">
        <v>173.62</v>
      </c>
      <c r="J56" s="46">
        <v>205.46</v>
      </c>
      <c r="K56" s="46">
        <v>53.2</v>
      </c>
      <c r="L56" s="46">
        <v>5.56</v>
      </c>
      <c r="M56" s="74">
        <v>0</v>
      </c>
      <c r="N56" s="73">
        <v>0</v>
      </c>
      <c r="O56" s="46">
        <v>130</v>
      </c>
      <c r="P56" s="46">
        <v>0</v>
      </c>
      <c r="Q56" s="46">
        <v>0</v>
      </c>
      <c r="R56" s="46">
        <v>0</v>
      </c>
      <c r="S56" s="74">
        <v>0</v>
      </c>
      <c r="W56">
        <v>12</v>
      </c>
      <c r="X56">
        <v>174.47</v>
      </c>
      <c r="Y56">
        <v>22.58</v>
      </c>
      <c r="Z56">
        <v>100.12</v>
      </c>
      <c r="AA56">
        <v>62.87</v>
      </c>
      <c r="AB56">
        <v>0</v>
      </c>
      <c r="AC56">
        <v>0.97</v>
      </c>
      <c r="AD56">
        <v>0</v>
      </c>
      <c r="AE56">
        <v>20.309999999999999</v>
      </c>
      <c r="AF56">
        <v>145.1</v>
      </c>
      <c r="AG56">
        <v>63.07</v>
      </c>
      <c r="AH56">
        <v>216.19</v>
      </c>
      <c r="AI56">
        <v>0</v>
      </c>
      <c r="AJ56">
        <v>24.18</v>
      </c>
      <c r="AK56">
        <v>0</v>
      </c>
      <c r="AL56">
        <v>19.63</v>
      </c>
      <c r="AM56">
        <v>50.06</v>
      </c>
      <c r="AN56">
        <v>2.46</v>
      </c>
      <c r="AO56">
        <v>48.36</v>
      </c>
      <c r="AP56">
        <v>22.25</v>
      </c>
      <c r="AQ56">
        <v>10.09</v>
      </c>
      <c r="AR56">
        <v>4.84</v>
      </c>
      <c r="AS56">
        <v>53.2</v>
      </c>
      <c r="AT56">
        <v>67.709999999999994</v>
      </c>
      <c r="AU56">
        <v>18.989999999999998</v>
      </c>
      <c r="AV56">
        <v>175.16</v>
      </c>
      <c r="AW56">
        <v>0</v>
      </c>
      <c r="AX56">
        <v>0</v>
      </c>
      <c r="AY56">
        <v>0</v>
      </c>
      <c r="AZ56">
        <v>50</v>
      </c>
      <c r="BA56">
        <v>80</v>
      </c>
      <c r="BB56">
        <v>1.5</v>
      </c>
      <c r="BC56">
        <v>5.56</v>
      </c>
      <c r="BD56">
        <v>0</v>
      </c>
    </row>
    <row r="57" spans="1:56">
      <c r="G57" t="s">
        <v>99</v>
      </c>
      <c r="H57" s="73">
        <v>882.33</v>
      </c>
      <c r="I57" s="46">
        <v>173.62</v>
      </c>
      <c r="J57" s="46">
        <v>205.46</v>
      </c>
      <c r="K57" s="46">
        <v>53.2</v>
      </c>
      <c r="L57" s="46">
        <v>5.84</v>
      </c>
      <c r="M57" s="74">
        <v>0</v>
      </c>
      <c r="N57" s="73">
        <v>0</v>
      </c>
      <c r="O57" s="46">
        <v>130</v>
      </c>
      <c r="P57" s="46">
        <v>0</v>
      </c>
      <c r="Q57" s="46">
        <v>0</v>
      </c>
      <c r="R57" s="46">
        <v>0</v>
      </c>
      <c r="S57" s="74">
        <v>0</v>
      </c>
      <c r="W57">
        <v>12</v>
      </c>
      <c r="X57">
        <v>174.47</v>
      </c>
      <c r="Y57">
        <v>22.58</v>
      </c>
      <c r="Z57">
        <v>100.12</v>
      </c>
      <c r="AA57">
        <v>62.87</v>
      </c>
      <c r="AB57">
        <v>0</v>
      </c>
      <c r="AC57">
        <v>0.97</v>
      </c>
      <c r="AD57">
        <v>0</v>
      </c>
      <c r="AE57">
        <v>20.309999999999999</v>
      </c>
      <c r="AF57">
        <v>145.1</v>
      </c>
      <c r="AG57">
        <v>63.07</v>
      </c>
      <c r="AH57">
        <v>216.19</v>
      </c>
      <c r="AI57">
        <v>0</v>
      </c>
      <c r="AJ57">
        <v>24.18</v>
      </c>
      <c r="AK57">
        <v>0</v>
      </c>
      <c r="AL57">
        <v>19.63</v>
      </c>
      <c r="AM57">
        <v>50.06</v>
      </c>
      <c r="AN57">
        <v>2.46</v>
      </c>
      <c r="AO57">
        <v>48.36</v>
      </c>
      <c r="AP57">
        <v>22.25</v>
      </c>
      <c r="AQ57">
        <v>10.09</v>
      </c>
      <c r="AR57">
        <v>4.84</v>
      </c>
      <c r="AS57">
        <v>53.2</v>
      </c>
      <c r="AT57">
        <v>67.709999999999994</v>
      </c>
      <c r="AU57">
        <v>18.989999999999998</v>
      </c>
      <c r="AV57">
        <v>175.16</v>
      </c>
      <c r="AW57">
        <v>0</v>
      </c>
      <c r="AX57">
        <v>0</v>
      </c>
      <c r="AY57">
        <v>0</v>
      </c>
      <c r="AZ57">
        <v>50</v>
      </c>
      <c r="BA57">
        <v>80</v>
      </c>
      <c r="BB57">
        <v>1.5</v>
      </c>
      <c r="BC57">
        <v>5.84</v>
      </c>
      <c r="BD57">
        <v>0</v>
      </c>
    </row>
    <row r="58" spans="1:56">
      <c r="G58" t="s">
        <v>100</v>
      </c>
      <c r="H58" s="73">
        <v>882.33</v>
      </c>
      <c r="I58" s="46">
        <v>173.62</v>
      </c>
      <c r="J58" s="46">
        <v>205.46</v>
      </c>
      <c r="K58" s="46">
        <v>53.2</v>
      </c>
      <c r="L58" s="46">
        <v>9.59</v>
      </c>
      <c r="M58" s="74">
        <v>0</v>
      </c>
      <c r="N58" s="73">
        <v>0</v>
      </c>
      <c r="O58" s="46">
        <v>130</v>
      </c>
      <c r="P58" s="46">
        <v>0</v>
      </c>
      <c r="Q58" s="46">
        <v>0</v>
      </c>
      <c r="R58" s="46">
        <v>0</v>
      </c>
      <c r="S58" s="74">
        <v>0</v>
      </c>
      <c r="W58">
        <v>12</v>
      </c>
      <c r="X58">
        <v>174.47</v>
      </c>
      <c r="Y58">
        <v>22.58</v>
      </c>
      <c r="Z58">
        <v>100.12</v>
      </c>
      <c r="AA58">
        <v>62.87</v>
      </c>
      <c r="AB58">
        <v>0</v>
      </c>
      <c r="AC58">
        <v>0.97</v>
      </c>
      <c r="AD58">
        <v>0</v>
      </c>
      <c r="AE58">
        <v>20.309999999999999</v>
      </c>
      <c r="AF58">
        <v>145.1</v>
      </c>
      <c r="AG58">
        <v>63.07</v>
      </c>
      <c r="AH58">
        <v>216.19</v>
      </c>
      <c r="AI58">
        <v>0</v>
      </c>
      <c r="AJ58">
        <v>24.18</v>
      </c>
      <c r="AK58">
        <v>0</v>
      </c>
      <c r="AL58">
        <v>19.63</v>
      </c>
      <c r="AM58">
        <v>50.06</v>
      </c>
      <c r="AN58">
        <v>2.46</v>
      </c>
      <c r="AO58">
        <v>48.36</v>
      </c>
      <c r="AP58">
        <v>22.25</v>
      </c>
      <c r="AQ58">
        <v>10.09</v>
      </c>
      <c r="AR58">
        <v>4.84</v>
      </c>
      <c r="AS58">
        <v>53.2</v>
      </c>
      <c r="AT58">
        <v>67.709999999999994</v>
      </c>
      <c r="AU58">
        <v>18.989999999999998</v>
      </c>
      <c r="AV58">
        <v>175.16</v>
      </c>
      <c r="AW58">
        <v>0</v>
      </c>
      <c r="AX58">
        <v>0</v>
      </c>
      <c r="AY58">
        <v>0</v>
      </c>
      <c r="AZ58">
        <v>50</v>
      </c>
      <c r="BA58">
        <v>80</v>
      </c>
      <c r="BB58">
        <v>1.5</v>
      </c>
      <c r="BC58">
        <v>9.59</v>
      </c>
      <c r="BD58">
        <v>0</v>
      </c>
    </row>
    <row r="59" spans="1:56">
      <c r="G59" t="s">
        <v>101</v>
      </c>
      <c r="H59" s="73">
        <v>882.33</v>
      </c>
      <c r="I59" s="46">
        <v>232.07999999999998</v>
      </c>
      <c r="J59" s="46">
        <v>205.56</v>
      </c>
      <c r="K59" s="46">
        <v>53.2</v>
      </c>
      <c r="L59" s="46">
        <v>5.89</v>
      </c>
      <c r="M59" s="74">
        <v>0</v>
      </c>
      <c r="N59" s="73">
        <v>0</v>
      </c>
      <c r="O59" s="46">
        <v>130</v>
      </c>
      <c r="P59" s="46">
        <v>0</v>
      </c>
      <c r="Q59" s="46">
        <v>0</v>
      </c>
      <c r="R59" s="46">
        <v>0</v>
      </c>
      <c r="S59" s="74">
        <v>0</v>
      </c>
      <c r="W59">
        <v>12.1</v>
      </c>
      <c r="X59">
        <v>174.47</v>
      </c>
      <c r="Y59">
        <v>22.58</v>
      </c>
      <c r="Z59">
        <v>100.12</v>
      </c>
      <c r="AA59">
        <v>62.87</v>
      </c>
      <c r="AB59">
        <v>0</v>
      </c>
      <c r="AC59">
        <v>0.97</v>
      </c>
      <c r="AD59">
        <v>0</v>
      </c>
      <c r="AE59">
        <v>20.309999999999999</v>
      </c>
      <c r="AF59">
        <v>145.1</v>
      </c>
      <c r="AG59">
        <v>63.07</v>
      </c>
      <c r="AH59">
        <v>216.19</v>
      </c>
      <c r="AI59">
        <v>58.46</v>
      </c>
      <c r="AJ59">
        <v>24.18</v>
      </c>
      <c r="AK59">
        <v>0</v>
      </c>
      <c r="AL59">
        <v>19.63</v>
      </c>
      <c r="AM59">
        <v>50.06</v>
      </c>
      <c r="AN59">
        <v>2.46</v>
      </c>
      <c r="AO59">
        <v>48.36</v>
      </c>
      <c r="AP59">
        <v>22.25</v>
      </c>
      <c r="AQ59">
        <v>10.09</v>
      </c>
      <c r="AR59">
        <v>4.84</v>
      </c>
      <c r="AS59">
        <v>53.2</v>
      </c>
      <c r="AT59">
        <v>67.709999999999994</v>
      </c>
      <c r="AU59">
        <v>18.989999999999998</v>
      </c>
      <c r="AV59">
        <v>175.16</v>
      </c>
      <c r="AW59">
        <v>0</v>
      </c>
      <c r="AX59">
        <v>0</v>
      </c>
      <c r="AY59">
        <v>0</v>
      </c>
      <c r="AZ59">
        <v>50</v>
      </c>
      <c r="BA59">
        <v>80</v>
      </c>
      <c r="BB59">
        <v>1.5</v>
      </c>
      <c r="BC59">
        <v>5.89</v>
      </c>
      <c r="BD59">
        <v>0</v>
      </c>
    </row>
    <row r="60" spans="1:56">
      <c r="G60" t="s">
        <v>102</v>
      </c>
      <c r="H60" s="73">
        <v>882.33</v>
      </c>
      <c r="I60" s="46">
        <v>232.07999999999998</v>
      </c>
      <c r="J60" s="46">
        <v>205.56</v>
      </c>
      <c r="K60" s="46">
        <v>53.2</v>
      </c>
      <c r="L60" s="46">
        <v>7.6</v>
      </c>
      <c r="M60" s="74">
        <v>0</v>
      </c>
      <c r="N60" s="73">
        <v>0</v>
      </c>
      <c r="O60" s="46">
        <v>130</v>
      </c>
      <c r="P60" s="46">
        <v>0</v>
      </c>
      <c r="Q60" s="46">
        <v>0</v>
      </c>
      <c r="R60" s="46">
        <v>0</v>
      </c>
      <c r="S60" s="74">
        <v>0</v>
      </c>
      <c r="W60">
        <v>12.1</v>
      </c>
      <c r="X60">
        <v>174.47</v>
      </c>
      <c r="Y60">
        <v>22.58</v>
      </c>
      <c r="Z60">
        <v>100.12</v>
      </c>
      <c r="AA60">
        <v>62.87</v>
      </c>
      <c r="AB60">
        <v>0</v>
      </c>
      <c r="AC60">
        <v>0.97</v>
      </c>
      <c r="AD60">
        <v>0</v>
      </c>
      <c r="AE60">
        <v>20.309999999999999</v>
      </c>
      <c r="AF60">
        <v>145.1</v>
      </c>
      <c r="AG60">
        <v>63.07</v>
      </c>
      <c r="AH60">
        <v>216.19</v>
      </c>
      <c r="AI60">
        <v>58.46</v>
      </c>
      <c r="AJ60">
        <v>24.18</v>
      </c>
      <c r="AK60">
        <v>0</v>
      </c>
      <c r="AL60">
        <v>19.63</v>
      </c>
      <c r="AM60">
        <v>50.06</v>
      </c>
      <c r="AN60">
        <v>2.46</v>
      </c>
      <c r="AO60">
        <v>48.36</v>
      </c>
      <c r="AP60">
        <v>22.25</v>
      </c>
      <c r="AQ60">
        <v>10.09</v>
      </c>
      <c r="AR60">
        <v>4.84</v>
      </c>
      <c r="AS60">
        <v>53.2</v>
      </c>
      <c r="AT60">
        <v>67.709999999999994</v>
      </c>
      <c r="AU60">
        <v>18.989999999999998</v>
      </c>
      <c r="AV60">
        <v>175.16</v>
      </c>
      <c r="AW60">
        <v>0</v>
      </c>
      <c r="AX60">
        <v>0</v>
      </c>
      <c r="AY60">
        <v>0</v>
      </c>
      <c r="AZ60">
        <v>50</v>
      </c>
      <c r="BA60">
        <v>80</v>
      </c>
      <c r="BB60">
        <v>1.5</v>
      </c>
      <c r="BC60">
        <v>7.6</v>
      </c>
      <c r="BD60">
        <v>0</v>
      </c>
    </row>
    <row r="61" spans="1:56">
      <c r="G61" t="s">
        <v>103</v>
      </c>
      <c r="H61" s="73">
        <v>882.33</v>
      </c>
      <c r="I61" s="46">
        <v>232.07999999999998</v>
      </c>
      <c r="J61" s="46">
        <v>205.56</v>
      </c>
      <c r="K61" s="46">
        <v>53.2</v>
      </c>
      <c r="L61" s="46">
        <v>5.8</v>
      </c>
      <c r="M61" s="74">
        <v>0</v>
      </c>
      <c r="N61" s="73">
        <v>0</v>
      </c>
      <c r="O61" s="46">
        <v>130</v>
      </c>
      <c r="P61" s="46">
        <v>0</v>
      </c>
      <c r="Q61" s="46">
        <v>0</v>
      </c>
      <c r="R61" s="46">
        <v>0</v>
      </c>
      <c r="S61" s="74">
        <v>0</v>
      </c>
      <c r="W61">
        <v>12.1</v>
      </c>
      <c r="X61">
        <v>174.47</v>
      </c>
      <c r="Y61">
        <v>22.58</v>
      </c>
      <c r="Z61">
        <v>100.12</v>
      </c>
      <c r="AA61">
        <v>62.87</v>
      </c>
      <c r="AB61">
        <v>0</v>
      </c>
      <c r="AC61">
        <v>0.97</v>
      </c>
      <c r="AD61">
        <v>0</v>
      </c>
      <c r="AE61">
        <v>20.309999999999999</v>
      </c>
      <c r="AF61">
        <v>145.1</v>
      </c>
      <c r="AG61">
        <v>63.07</v>
      </c>
      <c r="AH61">
        <v>216.19</v>
      </c>
      <c r="AI61">
        <v>58.46</v>
      </c>
      <c r="AJ61">
        <v>24.18</v>
      </c>
      <c r="AK61">
        <v>0</v>
      </c>
      <c r="AL61">
        <v>19.63</v>
      </c>
      <c r="AM61">
        <v>50.06</v>
      </c>
      <c r="AN61">
        <v>2.46</v>
      </c>
      <c r="AO61">
        <v>48.36</v>
      </c>
      <c r="AP61">
        <v>22.25</v>
      </c>
      <c r="AQ61">
        <v>10.09</v>
      </c>
      <c r="AR61">
        <v>4.84</v>
      </c>
      <c r="AS61">
        <v>53.2</v>
      </c>
      <c r="AT61">
        <v>67.709999999999994</v>
      </c>
      <c r="AU61">
        <v>18.989999999999998</v>
      </c>
      <c r="AV61">
        <v>175.16</v>
      </c>
      <c r="AW61">
        <v>0</v>
      </c>
      <c r="AX61">
        <v>0</v>
      </c>
      <c r="AY61">
        <v>0</v>
      </c>
      <c r="AZ61">
        <v>50</v>
      </c>
      <c r="BA61">
        <v>80</v>
      </c>
      <c r="BB61">
        <v>1.5</v>
      </c>
      <c r="BC61">
        <v>5.8</v>
      </c>
      <c r="BD61">
        <v>0</v>
      </c>
    </row>
    <row r="62" spans="1:56">
      <c r="G62" t="s">
        <v>104</v>
      </c>
      <c r="H62" s="73">
        <v>882.33</v>
      </c>
      <c r="I62" s="46">
        <v>232.07999999999998</v>
      </c>
      <c r="J62" s="46">
        <v>205.56</v>
      </c>
      <c r="K62" s="46">
        <v>53.2</v>
      </c>
      <c r="L62" s="46">
        <v>5.4</v>
      </c>
      <c r="M62" s="74">
        <v>0</v>
      </c>
      <c r="N62" s="73">
        <v>0</v>
      </c>
      <c r="O62" s="46">
        <v>130</v>
      </c>
      <c r="P62" s="46">
        <v>0</v>
      </c>
      <c r="Q62" s="46">
        <v>0</v>
      </c>
      <c r="R62" s="46">
        <v>0</v>
      </c>
      <c r="S62" s="74">
        <v>0</v>
      </c>
      <c r="W62">
        <v>12.1</v>
      </c>
      <c r="X62">
        <v>174.47</v>
      </c>
      <c r="Y62">
        <v>22.58</v>
      </c>
      <c r="Z62">
        <v>100.12</v>
      </c>
      <c r="AA62">
        <v>62.87</v>
      </c>
      <c r="AB62">
        <v>0</v>
      </c>
      <c r="AC62">
        <v>0.97</v>
      </c>
      <c r="AD62">
        <v>0</v>
      </c>
      <c r="AE62">
        <v>20.309999999999999</v>
      </c>
      <c r="AF62">
        <v>145.1</v>
      </c>
      <c r="AG62">
        <v>63.07</v>
      </c>
      <c r="AH62">
        <v>216.19</v>
      </c>
      <c r="AI62">
        <v>58.46</v>
      </c>
      <c r="AJ62">
        <v>24.18</v>
      </c>
      <c r="AK62">
        <v>0</v>
      </c>
      <c r="AL62">
        <v>19.63</v>
      </c>
      <c r="AM62">
        <v>50.06</v>
      </c>
      <c r="AN62">
        <v>2.46</v>
      </c>
      <c r="AO62">
        <v>48.36</v>
      </c>
      <c r="AP62">
        <v>22.25</v>
      </c>
      <c r="AQ62">
        <v>10.09</v>
      </c>
      <c r="AR62">
        <v>4.84</v>
      </c>
      <c r="AS62">
        <v>53.2</v>
      </c>
      <c r="AT62">
        <v>67.709999999999994</v>
      </c>
      <c r="AU62">
        <v>18.989999999999998</v>
      </c>
      <c r="AV62">
        <v>175.16</v>
      </c>
      <c r="AW62">
        <v>0</v>
      </c>
      <c r="AX62">
        <v>0</v>
      </c>
      <c r="AY62">
        <v>0</v>
      </c>
      <c r="AZ62">
        <v>50</v>
      </c>
      <c r="BA62">
        <v>80</v>
      </c>
      <c r="BB62">
        <v>1.5</v>
      </c>
      <c r="BC62">
        <v>5.4</v>
      </c>
      <c r="BD62">
        <v>0</v>
      </c>
    </row>
    <row r="63" spans="1:56">
      <c r="G63" t="s">
        <v>105</v>
      </c>
      <c r="H63" s="73">
        <v>882.23000000000013</v>
      </c>
      <c r="I63" s="46">
        <v>232.07999999999998</v>
      </c>
      <c r="J63" s="46">
        <v>205.74</v>
      </c>
      <c r="K63" s="46">
        <v>53.2</v>
      </c>
      <c r="L63" s="46">
        <v>7.45</v>
      </c>
      <c r="M63" s="74">
        <v>0</v>
      </c>
      <c r="N63" s="73">
        <v>0</v>
      </c>
      <c r="O63" s="46">
        <v>80</v>
      </c>
      <c r="P63" s="46">
        <v>0</v>
      </c>
      <c r="Q63" s="46">
        <v>0</v>
      </c>
      <c r="R63" s="46">
        <v>0</v>
      </c>
      <c r="S63" s="74">
        <v>0</v>
      </c>
      <c r="W63">
        <v>12.28</v>
      </c>
      <c r="X63">
        <v>174.47</v>
      </c>
      <c r="Y63">
        <v>22.58</v>
      </c>
      <c r="Z63">
        <v>100.12</v>
      </c>
      <c r="AA63">
        <v>62.87</v>
      </c>
      <c r="AB63">
        <v>0</v>
      </c>
      <c r="AC63">
        <v>0.87</v>
      </c>
      <c r="AD63">
        <v>0</v>
      </c>
      <c r="AE63">
        <v>20.309999999999999</v>
      </c>
      <c r="AF63">
        <v>145.1</v>
      </c>
      <c r="AG63">
        <v>63.07</v>
      </c>
      <c r="AH63">
        <v>216.19</v>
      </c>
      <c r="AI63">
        <v>58.46</v>
      </c>
      <c r="AJ63">
        <v>24.18</v>
      </c>
      <c r="AK63">
        <v>0</v>
      </c>
      <c r="AL63">
        <v>19.63</v>
      </c>
      <c r="AM63">
        <v>50.06</v>
      </c>
      <c r="AN63">
        <v>2.46</v>
      </c>
      <c r="AO63">
        <v>48.36</v>
      </c>
      <c r="AP63">
        <v>22.25</v>
      </c>
      <c r="AQ63">
        <v>10.09</v>
      </c>
      <c r="AR63">
        <v>4.84</v>
      </c>
      <c r="AS63">
        <v>53.2</v>
      </c>
      <c r="AT63">
        <v>67.709999999999994</v>
      </c>
      <c r="AU63">
        <v>18.989999999999998</v>
      </c>
      <c r="AV63">
        <v>175.16</v>
      </c>
      <c r="AW63">
        <v>0</v>
      </c>
      <c r="AX63">
        <v>0</v>
      </c>
      <c r="AY63">
        <v>0</v>
      </c>
      <c r="AZ63">
        <v>0</v>
      </c>
      <c r="BA63">
        <v>80</v>
      </c>
      <c r="BB63">
        <v>1.5</v>
      </c>
      <c r="BC63">
        <v>7.45</v>
      </c>
      <c r="BD63">
        <v>0</v>
      </c>
    </row>
    <row r="64" spans="1:56">
      <c r="G64" t="s">
        <v>106</v>
      </c>
      <c r="H64" s="73">
        <v>882.23000000000013</v>
      </c>
      <c r="I64" s="46">
        <v>232.07999999999998</v>
      </c>
      <c r="J64" s="46">
        <v>205.74</v>
      </c>
      <c r="K64" s="46">
        <v>53.2</v>
      </c>
      <c r="L64" s="46">
        <v>7.14</v>
      </c>
      <c r="M64" s="74">
        <v>0</v>
      </c>
      <c r="N64" s="73">
        <v>0</v>
      </c>
      <c r="O64" s="46">
        <v>80</v>
      </c>
      <c r="P64" s="46">
        <v>0</v>
      </c>
      <c r="Q64" s="46">
        <v>0</v>
      </c>
      <c r="R64" s="46">
        <v>0</v>
      </c>
      <c r="S64" s="74">
        <v>0</v>
      </c>
      <c r="W64">
        <v>12.28</v>
      </c>
      <c r="X64">
        <v>174.47</v>
      </c>
      <c r="Y64">
        <v>22.58</v>
      </c>
      <c r="Z64">
        <v>100.12</v>
      </c>
      <c r="AA64">
        <v>62.87</v>
      </c>
      <c r="AB64">
        <v>0</v>
      </c>
      <c r="AC64">
        <v>0.87</v>
      </c>
      <c r="AD64">
        <v>0</v>
      </c>
      <c r="AE64">
        <v>20.309999999999999</v>
      </c>
      <c r="AF64">
        <v>145.1</v>
      </c>
      <c r="AG64">
        <v>63.07</v>
      </c>
      <c r="AH64">
        <v>216.19</v>
      </c>
      <c r="AI64">
        <v>58.46</v>
      </c>
      <c r="AJ64">
        <v>24.18</v>
      </c>
      <c r="AK64">
        <v>0</v>
      </c>
      <c r="AL64">
        <v>19.63</v>
      </c>
      <c r="AM64">
        <v>50.06</v>
      </c>
      <c r="AN64">
        <v>2.46</v>
      </c>
      <c r="AO64">
        <v>48.36</v>
      </c>
      <c r="AP64">
        <v>22.25</v>
      </c>
      <c r="AQ64">
        <v>10.09</v>
      </c>
      <c r="AR64">
        <v>4.84</v>
      </c>
      <c r="AS64">
        <v>53.2</v>
      </c>
      <c r="AT64">
        <v>67.709999999999994</v>
      </c>
      <c r="AU64">
        <v>18.989999999999998</v>
      </c>
      <c r="AV64">
        <v>175.16</v>
      </c>
      <c r="AW64">
        <v>0</v>
      </c>
      <c r="AX64">
        <v>0</v>
      </c>
      <c r="AY64">
        <v>0</v>
      </c>
      <c r="AZ64">
        <v>0</v>
      </c>
      <c r="BA64">
        <v>80</v>
      </c>
      <c r="BB64">
        <v>1.5</v>
      </c>
      <c r="BC64">
        <v>7.14</v>
      </c>
      <c r="BD64">
        <v>0</v>
      </c>
    </row>
    <row r="65" spans="7:56">
      <c r="G65" t="s">
        <v>107</v>
      </c>
      <c r="H65" s="73">
        <v>882.23000000000013</v>
      </c>
      <c r="I65" s="46">
        <v>232.07999999999998</v>
      </c>
      <c r="J65" s="46">
        <v>205.74</v>
      </c>
      <c r="K65" s="46">
        <v>53.2</v>
      </c>
      <c r="L65" s="46">
        <v>4.55</v>
      </c>
      <c r="M65" s="74">
        <v>0</v>
      </c>
      <c r="N65" s="73">
        <v>0</v>
      </c>
      <c r="O65" s="46">
        <v>80</v>
      </c>
      <c r="P65" s="46">
        <v>0</v>
      </c>
      <c r="Q65" s="46">
        <v>0</v>
      </c>
      <c r="R65" s="46">
        <v>0</v>
      </c>
      <c r="S65" s="74">
        <v>0</v>
      </c>
      <c r="W65">
        <v>12.28</v>
      </c>
      <c r="X65">
        <v>174.47</v>
      </c>
      <c r="Y65">
        <v>22.58</v>
      </c>
      <c r="Z65">
        <v>100.12</v>
      </c>
      <c r="AA65">
        <v>62.87</v>
      </c>
      <c r="AB65">
        <v>0</v>
      </c>
      <c r="AC65">
        <v>0.87</v>
      </c>
      <c r="AD65">
        <v>0</v>
      </c>
      <c r="AE65">
        <v>20.309999999999999</v>
      </c>
      <c r="AF65">
        <v>145.1</v>
      </c>
      <c r="AG65">
        <v>63.07</v>
      </c>
      <c r="AH65">
        <v>216.19</v>
      </c>
      <c r="AI65">
        <v>58.46</v>
      </c>
      <c r="AJ65">
        <v>24.18</v>
      </c>
      <c r="AK65">
        <v>0</v>
      </c>
      <c r="AL65">
        <v>19.63</v>
      </c>
      <c r="AM65">
        <v>50.06</v>
      </c>
      <c r="AN65">
        <v>2.46</v>
      </c>
      <c r="AO65">
        <v>48.36</v>
      </c>
      <c r="AP65">
        <v>22.25</v>
      </c>
      <c r="AQ65">
        <v>10.09</v>
      </c>
      <c r="AR65">
        <v>4.84</v>
      </c>
      <c r="AS65">
        <v>53.2</v>
      </c>
      <c r="AT65">
        <v>67.709999999999994</v>
      </c>
      <c r="AU65">
        <v>18.989999999999998</v>
      </c>
      <c r="AV65">
        <v>175.16</v>
      </c>
      <c r="AW65">
        <v>0</v>
      </c>
      <c r="AX65">
        <v>0</v>
      </c>
      <c r="AY65">
        <v>0</v>
      </c>
      <c r="AZ65">
        <v>0</v>
      </c>
      <c r="BA65">
        <v>80</v>
      </c>
      <c r="BB65">
        <v>1.5</v>
      </c>
      <c r="BC65">
        <v>4.55</v>
      </c>
      <c r="BD65">
        <v>0</v>
      </c>
    </row>
    <row r="66" spans="7:56">
      <c r="G66" t="s">
        <v>108</v>
      </c>
      <c r="H66" s="73">
        <v>882.23000000000013</v>
      </c>
      <c r="I66" s="46">
        <v>232.07999999999998</v>
      </c>
      <c r="J66" s="46">
        <v>205.74</v>
      </c>
      <c r="K66" s="46">
        <v>53.2</v>
      </c>
      <c r="L66" s="46">
        <v>5.8</v>
      </c>
      <c r="M66" s="74">
        <v>0</v>
      </c>
      <c r="N66" s="73">
        <v>0</v>
      </c>
      <c r="O66" s="46">
        <v>80</v>
      </c>
      <c r="P66" s="46">
        <v>0</v>
      </c>
      <c r="Q66" s="46">
        <v>0</v>
      </c>
      <c r="R66" s="46">
        <v>0</v>
      </c>
      <c r="S66" s="74">
        <v>0</v>
      </c>
      <c r="W66">
        <v>12.28</v>
      </c>
      <c r="X66">
        <v>174.47</v>
      </c>
      <c r="Y66">
        <v>22.58</v>
      </c>
      <c r="Z66">
        <v>100.12</v>
      </c>
      <c r="AA66">
        <v>62.87</v>
      </c>
      <c r="AB66">
        <v>0</v>
      </c>
      <c r="AC66">
        <v>0.87</v>
      </c>
      <c r="AD66">
        <v>0</v>
      </c>
      <c r="AE66">
        <v>20.309999999999999</v>
      </c>
      <c r="AF66">
        <v>145.1</v>
      </c>
      <c r="AG66">
        <v>63.07</v>
      </c>
      <c r="AH66">
        <v>216.19</v>
      </c>
      <c r="AI66">
        <v>58.46</v>
      </c>
      <c r="AJ66">
        <v>24.18</v>
      </c>
      <c r="AK66">
        <v>0</v>
      </c>
      <c r="AL66">
        <v>19.63</v>
      </c>
      <c r="AM66">
        <v>50.06</v>
      </c>
      <c r="AN66">
        <v>2.46</v>
      </c>
      <c r="AO66">
        <v>48.36</v>
      </c>
      <c r="AP66">
        <v>22.25</v>
      </c>
      <c r="AQ66">
        <v>10.09</v>
      </c>
      <c r="AR66">
        <v>4.84</v>
      </c>
      <c r="AS66">
        <v>53.2</v>
      </c>
      <c r="AT66">
        <v>67.709999999999994</v>
      </c>
      <c r="AU66">
        <v>18.989999999999998</v>
      </c>
      <c r="AV66">
        <v>175.16</v>
      </c>
      <c r="AW66">
        <v>0</v>
      </c>
      <c r="AX66">
        <v>0</v>
      </c>
      <c r="AY66">
        <v>0</v>
      </c>
      <c r="AZ66">
        <v>0</v>
      </c>
      <c r="BA66">
        <v>80</v>
      </c>
      <c r="BB66">
        <v>1.5</v>
      </c>
      <c r="BC66">
        <v>5.8</v>
      </c>
      <c r="BD66">
        <v>0</v>
      </c>
    </row>
    <row r="67" spans="7:56">
      <c r="G67" t="s">
        <v>109</v>
      </c>
      <c r="H67" s="73">
        <v>882.18000000000018</v>
      </c>
      <c r="I67" s="46">
        <v>232.07999999999998</v>
      </c>
      <c r="J67" s="46">
        <v>205.83</v>
      </c>
      <c r="K67" s="46">
        <v>53.2</v>
      </c>
      <c r="L67" s="46">
        <v>5.16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12.37</v>
      </c>
      <c r="X67">
        <v>174.47</v>
      </c>
      <c r="Y67">
        <v>22.58</v>
      </c>
      <c r="Z67">
        <v>100.12</v>
      </c>
      <c r="AA67">
        <v>62.87</v>
      </c>
      <c r="AB67">
        <v>0</v>
      </c>
      <c r="AC67">
        <v>0.82</v>
      </c>
      <c r="AD67">
        <v>0</v>
      </c>
      <c r="AE67">
        <v>20.309999999999999</v>
      </c>
      <c r="AF67">
        <v>145.1</v>
      </c>
      <c r="AG67">
        <v>63.07</v>
      </c>
      <c r="AH67">
        <v>216.19</v>
      </c>
      <c r="AI67">
        <v>58.46</v>
      </c>
      <c r="AJ67">
        <v>24.18</v>
      </c>
      <c r="AK67">
        <v>0</v>
      </c>
      <c r="AL67">
        <v>19.63</v>
      </c>
      <c r="AM67">
        <v>50.06</v>
      </c>
      <c r="AN67">
        <v>2.46</v>
      </c>
      <c r="AO67">
        <v>48.36</v>
      </c>
      <c r="AP67">
        <v>22.25</v>
      </c>
      <c r="AQ67">
        <v>10.09</v>
      </c>
      <c r="AR67">
        <v>4.84</v>
      </c>
      <c r="AS67">
        <v>53.2</v>
      </c>
      <c r="AT67">
        <v>67.709999999999994</v>
      </c>
      <c r="AU67">
        <v>18.989999999999998</v>
      </c>
      <c r="AV67">
        <v>175.16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1.5</v>
      </c>
      <c r="BC67">
        <v>5.16</v>
      </c>
      <c r="BD67">
        <v>0</v>
      </c>
    </row>
    <row r="68" spans="7:56">
      <c r="G68" t="s">
        <v>110</v>
      </c>
      <c r="H68" s="73">
        <v>882.18000000000018</v>
      </c>
      <c r="I68" s="46">
        <v>232.07999999999998</v>
      </c>
      <c r="J68" s="46">
        <v>205.83</v>
      </c>
      <c r="K68" s="46">
        <v>53.2</v>
      </c>
      <c r="L68" s="46">
        <v>4.6100000000000003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12.37</v>
      </c>
      <c r="X68">
        <v>174.47</v>
      </c>
      <c r="Y68">
        <v>22.58</v>
      </c>
      <c r="Z68">
        <v>100.12</v>
      </c>
      <c r="AA68">
        <v>62.87</v>
      </c>
      <c r="AB68">
        <v>0</v>
      </c>
      <c r="AC68">
        <v>0.82</v>
      </c>
      <c r="AD68">
        <v>0</v>
      </c>
      <c r="AE68">
        <v>20.309999999999999</v>
      </c>
      <c r="AF68">
        <v>145.1</v>
      </c>
      <c r="AG68">
        <v>63.07</v>
      </c>
      <c r="AH68">
        <v>216.19</v>
      </c>
      <c r="AI68">
        <v>58.46</v>
      </c>
      <c r="AJ68">
        <v>24.18</v>
      </c>
      <c r="AK68">
        <v>0</v>
      </c>
      <c r="AL68">
        <v>19.63</v>
      </c>
      <c r="AM68">
        <v>50.06</v>
      </c>
      <c r="AN68">
        <v>2.46</v>
      </c>
      <c r="AO68">
        <v>48.36</v>
      </c>
      <c r="AP68">
        <v>22.25</v>
      </c>
      <c r="AQ68">
        <v>10.09</v>
      </c>
      <c r="AR68">
        <v>4.84</v>
      </c>
      <c r="AS68">
        <v>53.2</v>
      </c>
      <c r="AT68">
        <v>67.709999999999994</v>
      </c>
      <c r="AU68">
        <v>18.989999999999998</v>
      </c>
      <c r="AV68">
        <v>175.16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1.5</v>
      </c>
      <c r="BC68">
        <v>4.6100000000000003</v>
      </c>
      <c r="BD68">
        <v>0</v>
      </c>
    </row>
    <row r="69" spans="7:56">
      <c r="G69" t="s">
        <v>111</v>
      </c>
      <c r="H69" s="73">
        <v>882.18000000000018</v>
      </c>
      <c r="I69" s="46">
        <v>232.07999999999998</v>
      </c>
      <c r="J69" s="46">
        <v>205.83</v>
      </c>
      <c r="K69" s="46">
        <v>53.2</v>
      </c>
      <c r="L69" s="46">
        <v>4.03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12.37</v>
      </c>
      <c r="X69">
        <v>174.47</v>
      </c>
      <c r="Y69">
        <v>22.58</v>
      </c>
      <c r="Z69">
        <v>100.12</v>
      </c>
      <c r="AA69">
        <v>62.87</v>
      </c>
      <c r="AB69">
        <v>0</v>
      </c>
      <c r="AC69">
        <v>0.82</v>
      </c>
      <c r="AD69">
        <v>0</v>
      </c>
      <c r="AE69">
        <v>20.309999999999999</v>
      </c>
      <c r="AF69">
        <v>145.1</v>
      </c>
      <c r="AG69">
        <v>63.07</v>
      </c>
      <c r="AH69">
        <v>216.19</v>
      </c>
      <c r="AI69">
        <v>58.46</v>
      </c>
      <c r="AJ69">
        <v>24.18</v>
      </c>
      <c r="AK69">
        <v>0</v>
      </c>
      <c r="AL69">
        <v>19.63</v>
      </c>
      <c r="AM69">
        <v>50.06</v>
      </c>
      <c r="AN69">
        <v>2.46</v>
      </c>
      <c r="AO69">
        <v>48.36</v>
      </c>
      <c r="AP69">
        <v>22.25</v>
      </c>
      <c r="AQ69">
        <v>10.09</v>
      </c>
      <c r="AR69">
        <v>4.84</v>
      </c>
      <c r="AS69">
        <v>53.2</v>
      </c>
      <c r="AT69">
        <v>67.709999999999994</v>
      </c>
      <c r="AU69">
        <v>18.989999999999998</v>
      </c>
      <c r="AV69">
        <v>175.16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1.5</v>
      </c>
      <c r="BC69">
        <v>4.03</v>
      </c>
      <c r="BD69">
        <v>0</v>
      </c>
    </row>
    <row r="70" spans="7:56">
      <c r="G70" t="s">
        <v>112</v>
      </c>
      <c r="H70" s="73">
        <v>882.18000000000018</v>
      </c>
      <c r="I70" s="46">
        <v>232.07999999999998</v>
      </c>
      <c r="J70" s="46">
        <v>205.83</v>
      </c>
      <c r="K70" s="46">
        <v>53.2</v>
      </c>
      <c r="L70" s="46">
        <v>3.16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12.37</v>
      </c>
      <c r="X70">
        <v>174.47</v>
      </c>
      <c r="Y70">
        <v>22.58</v>
      </c>
      <c r="Z70">
        <v>100.12</v>
      </c>
      <c r="AA70">
        <v>62.87</v>
      </c>
      <c r="AB70">
        <v>0</v>
      </c>
      <c r="AC70">
        <v>0.82</v>
      </c>
      <c r="AD70">
        <v>0</v>
      </c>
      <c r="AE70">
        <v>20.309999999999999</v>
      </c>
      <c r="AF70">
        <v>145.1</v>
      </c>
      <c r="AG70">
        <v>63.07</v>
      </c>
      <c r="AH70">
        <v>216.19</v>
      </c>
      <c r="AI70">
        <v>58.46</v>
      </c>
      <c r="AJ70">
        <v>24.18</v>
      </c>
      <c r="AK70">
        <v>0</v>
      </c>
      <c r="AL70">
        <v>19.63</v>
      </c>
      <c r="AM70">
        <v>50.06</v>
      </c>
      <c r="AN70">
        <v>2.46</v>
      </c>
      <c r="AO70">
        <v>48.36</v>
      </c>
      <c r="AP70">
        <v>22.25</v>
      </c>
      <c r="AQ70">
        <v>10.09</v>
      </c>
      <c r="AR70">
        <v>4.84</v>
      </c>
      <c r="AS70">
        <v>53.2</v>
      </c>
      <c r="AT70">
        <v>67.709999999999994</v>
      </c>
      <c r="AU70">
        <v>18.989999999999998</v>
      </c>
      <c r="AV70">
        <v>175.16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1.5</v>
      </c>
      <c r="BC70">
        <v>3.16</v>
      </c>
      <c r="BD70">
        <v>0</v>
      </c>
    </row>
    <row r="71" spans="7:56">
      <c r="G71" t="s">
        <v>113</v>
      </c>
      <c r="H71" s="73">
        <v>882.18000000000018</v>
      </c>
      <c r="I71" s="46">
        <v>173.62</v>
      </c>
      <c r="J71" s="46">
        <v>206.02</v>
      </c>
      <c r="K71" s="46">
        <v>53.2</v>
      </c>
      <c r="L71" s="46">
        <v>2.57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12.56</v>
      </c>
      <c r="X71">
        <v>174.47</v>
      </c>
      <c r="Y71">
        <v>22.58</v>
      </c>
      <c r="Z71">
        <v>100.12</v>
      </c>
      <c r="AA71">
        <v>62.87</v>
      </c>
      <c r="AB71">
        <v>0</v>
      </c>
      <c r="AC71">
        <v>0.82</v>
      </c>
      <c r="AD71">
        <v>0</v>
      </c>
      <c r="AE71">
        <v>20.309999999999999</v>
      </c>
      <c r="AF71">
        <v>145.1</v>
      </c>
      <c r="AG71">
        <v>63.07</v>
      </c>
      <c r="AH71">
        <v>216.19</v>
      </c>
      <c r="AI71">
        <v>0</v>
      </c>
      <c r="AJ71">
        <v>24.18</v>
      </c>
      <c r="AK71">
        <v>0</v>
      </c>
      <c r="AL71">
        <v>19.63</v>
      </c>
      <c r="AM71">
        <v>50.06</v>
      </c>
      <c r="AN71">
        <v>2.46</v>
      </c>
      <c r="AO71">
        <v>48.36</v>
      </c>
      <c r="AP71">
        <v>22.25</v>
      </c>
      <c r="AQ71">
        <v>10.09</v>
      </c>
      <c r="AR71">
        <v>4.84</v>
      </c>
      <c r="AS71">
        <v>53.2</v>
      </c>
      <c r="AT71">
        <v>67.709999999999994</v>
      </c>
      <c r="AU71">
        <v>18.989999999999998</v>
      </c>
      <c r="AV71">
        <v>175.16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1.5</v>
      </c>
      <c r="BC71">
        <v>2.57</v>
      </c>
      <c r="BD71">
        <v>0</v>
      </c>
    </row>
    <row r="72" spans="7:56">
      <c r="G72" t="s">
        <v>114</v>
      </c>
      <c r="H72" s="73">
        <v>882.18000000000018</v>
      </c>
      <c r="I72" s="46">
        <v>173.62</v>
      </c>
      <c r="J72" s="46">
        <v>206.02</v>
      </c>
      <c r="K72" s="46">
        <v>53.2</v>
      </c>
      <c r="L72" s="46">
        <v>1.78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12.56</v>
      </c>
      <c r="X72">
        <v>174.47</v>
      </c>
      <c r="Y72">
        <v>22.58</v>
      </c>
      <c r="Z72">
        <v>100.12</v>
      </c>
      <c r="AA72">
        <v>62.87</v>
      </c>
      <c r="AB72">
        <v>0</v>
      </c>
      <c r="AC72">
        <v>0.82</v>
      </c>
      <c r="AD72">
        <v>0</v>
      </c>
      <c r="AE72">
        <v>20.309999999999999</v>
      </c>
      <c r="AF72">
        <v>145.1</v>
      </c>
      <c r="AG72">
        <v>63.07</v>
      </c>
      <c r="AH72">
        <v>216.19</v>
      </c>
      <c r="AI72">
        <v>0</v>
      </c>
      <c r="AJ72">
        <v>24.18</v>
      </c>
      <c r="AK72">
        <v>0</v>
      </c>
      <c r="AL72">
        <v>19.63</v>
      </c>
      <c r="AM72">
        <v>50.06</v>
      </c>
      <c r="AN72">
        <v>2.46</v>
      </c>
      <c r="AO72">
        <v>48.36</v>
      </c>
      <c r="AP72">
        <v>22.25</v>
      </c>
      <c r="AQ72">
        <v>10.09</v>
      </c>
      <c r="AR72">
        <v>4.84</v>
      </c>
      <c r="AS72">
        <v>53.2</v>
      </c>
      <c r="AT72">
        <v>67.709999999999994</v>
      </c>
      <c r="AU72">
        <v>18.989999999999998</v>
      </c>
      <c r="AV72">
        <v>175.16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1.5</v>
      </c>
      <c r="BC72">
        <v>1.78</v>
      </c>
      <c r="BD72">
        <v>0</v>
      </c>
    </row>
    <row r="73" spans="7:56">
      <c r="G73" t="s">
        <v>115</v>
      </c>
      <c r="H73" s="73">
        <v>882.18000000000018</v>
      </c>
      <c r="I73" s="46">
        <v>173.62</v>
      </c>
      <c r="J73" s="46">
        <v>206.02</v>
      </c>
      <c r="K73" s="46">
        <v>53.2</v>
      </c>
      <c r="L73" s="46">
        <v>1.07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12.56</v>
      </c>
      <c r="X73">
        <v>174.47</v>
      </c>
      <c r="Y73">
        <v>22.58</v>
      </c>
      <c r="Z73">
        <v>100.12</v>
      </c>
      <c r="AA73">
        <v>62.87</v>
      </c>
      <c r="AB73">
        <v>0</v>
      </c>
      <c r="AC73">
        <v>0.82</v>
      </c>
      <c r="AD73">
        <v>0</v>
      </c>
      <c r="AE73">
        <v>20.309999999999999</v>
      </c>
      <c r="AF73">
        <v>145.1</v>
      </c>
      <c r="AG73">
        <v>63.07</v>
      </c>
      <c r="AH73">
        <v>216.19</v>
      </c>
      <c r="AI73">
        <v>0</v>
      </c>
      <c r="AJ73">
        <v>24.18</v>
      </c>
      <c r="AK73">
        <v>0</v>
      </c>
      <c r="AL73">
        <v>19.63</v>
      </c>
      <c r="AM73">
        <v>50.06</v>
      </c>
      <c r="AN73">
        <v>2.46</v>
      </c>
      <c r="AO73">
        <v>48.36</v>
      </c>
      <c r="AP73">
        <v>22.25</v>
      </c>
      <c r="AQ73">
        <v>10.09</v>
      </c>
      <c r="AR73">
        <v>4.84</v>
      </c>
      <c r="AS73">
        <v>53.2</v>
      </c>
      <c r="AT73">
        <v>67.709999999999994</v>
      </c>
      <c r="AU73">
        <v>18.989999999999998</v>
      </c>
      <c r="AV73">
        <v>175.16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1.5</v>
      </c>
      <c r="BC73">
        <v>1.07</v>
      </c>
      <c r="BD73">
        <v>0</v>
      </c>
    </row>
    <row r="74" spans="7:56">
      <c r="G74" t="s">
        <v>116</v>
      </c>
      <c r="H74" s="73">
        <v>882.18000000000018</v>
      </c>
      <c r="I74" s="46">
        <v>173.62</v>
      </c>
      <c r="J74" s="46">
        <v>206.02</v>
      </c>
      <c r="K74" s="46">
        <v>53.2</v>
      </c>
      <c r="L74" s="46">
        <v>0.72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12.56</v>
      </c>
      <c r="X74">
        <v>174.47</v>
      </c>
      <c r="Y74">
        <v>22.58</v>
      </c>
      <c r="Z74">
        <v>100.12</v>
      </c>
      <c r="AA74">
        <v>62.87</v>
      </c>
      <c r="AB74">
        <v>0</v>
      </c>
      <c r="AC74">
        <v>0.82</v>
      </c>
      <c r="AD74">
        <v>0</v>
      </c>
      <c r="AE74">
        <v>20.309999999999999</v>
      </c>
      <c r="AF74">
        <v>145.1</v>
      </c>
      <c r="AG74">
        <v>63.07</v>
      </c>
      <c r="AH74">
        <v>216.19</v>
      </c>
      <c r="AI74">
        <v>0</v>
      </c>
      <c r="AJ74">
        <v>24.18</v>
      </c>
      <c r="AK74">
        <v>0</v>
      </c>
      <c r="AL74">
        <v>19.63</v>
      </c>
      <c r="AM74">
        <v>50.06</v>
      </c>
      <c r="AN74">
        <v>2.46</v>
      </c>
      <c r="AO74">
        <v>48.36</v>
      </c>
      <c r="AP74">
        <v>22.25</v>
      </c>
      <c r="AQ74">
        <v>10.09</v>
      </c>
      <c r="AR74">
        <v>4.84</v>
      </c>
      <c r="AS74">
        <v>53.2</v>
      </c>
      <c r="AT74">
        <v>67.709999999999994</v>
      </c>
      <c r="AU74">
        <v>18.989999999999998</v>
      </c>
      <c r="AV74">
        <v>175.16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1.5</v>
      </c>
      <c r="BC74">
        <v>0.72</v>
      </c>
      <c r="BD74">
        <v>0</v>
      </c>
    </row>
    <row r="75" spans="7:56">
      <c r="G75" t="s">
        <v>117</v>
      </c>
      <c r="H75" s="73">
        <v>858.00000000000011</v>
      </c>
      <c r="I75" s="46">
        <v>210.12</v>
      </c>
      <c r="J75" s="46">
        <v>206.20000000000002</v>
      </c>
      <c r="K75" s="46">
        <v>53.2</v>
      </c>
      <c r="L75" s="46">
        <v>0.39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12.74</v>
      </c>
      <c r="X75">
        <v>174.47</v>
      </c>
      <c r="Y75">
        <v>22.58</v>
      </c>
      <c r="Z75">
        <v>100.12</v>
      </c>
      <c r="AA75">
        <v>62.87</v>
      </c>
      <c r="AB75">
        <v>36.5</v>
      </c>
      <c r="AC75">
        <v>0.82</v>
      </c>
      <c r="AD75">
        <v>0</v>
      </c>
      <c r="AE75">
        <v>20.309999999999999</v>
      </c>
      <c r="AF75">
        <v>145.1</v>
      </c>
      <c r="AG75">
        <v>63.07</v>
      </c>
      <c r="AH75">
        <v>216.19</v>
      </c>
      <c r="AI75">
        <v>0</v>
      </c>
      <c r="AJ75">
        <v>0</v>
      </c>
      <c r="AK75">
        <v>0</v>
      </c>
      <c r="AL75">
        <v>19.63</v>
      </c>
      <c r="AM75">
        <v>50.06</v>
      </c>
      <c r="AN75">
        <v>2.46</v>
      </c>
      <c r="AO75">
        <v>48.36</v>
      </c>
      <c r="AP75">
        <v>22.25</v>
      </c>
      <c r="AQ75">
        <v>10.09</v>
      </c>
      <c r="AR75">
        <v>4.84</v>
      </c>
      <c r="AS75">
        <v>53.2</v>
      </c>
      <c r="AT75">
        <v>67.709999999999994</v>
      </c>
      <c r="AU75">
        <v>18.989999999999998</v>
      </c>
      <c r="AV75">
        <v>175.16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1.5</v>
      </c>
      <c r="BC75">
        <v>0.39</v>
      </c>
      <c r="BD75">
        <v>0</v>
      </c>
    </row>
    <row r="76" spans="7:56">
      <c r="G76" t="s">
        <v>118</v>
      </c>
      <c r="H76" s="73">
        <v>858.00000000000011</v>
      </c>
      <c r="I76" s="46">
        <v>210.12</v>
      </c>
      <c r="J76" s="46">
        <v>206.20000000000002</v>
      </c>
      <c r="K76" s="46">
        <v>53.2</v>
      </c>
      <c r="L76" s="46">
        <v>0.16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12.74</v>
      </c>
      <c r="X76">
        <v>174.47</v>
      </c>
      <c r="Y76">
        <v>22.58</v>
      </c>
      <c r="Z76">
        <v>100.12</v>
      </c>
      <c r="AA76">
        <v>62.87</v>
      </c>
      <c r="AB76">
        <v>36.5</v>
      </c>
      <c r="AC76">
        <v>0.82</v>
      </c>
      <c r="AD76">
        <v>0</v>
      </c>
      <c r="AE76">
        <v>20.309999999999999</v>
      </c>
      <c r="AF76">
        <v>145.1</v>
      </c>
      <c r="AG76">
        <v>63.07</v>
      </c>
      <c r="AH76">
        <v>216.19</v>
      </c>
      <c r="AI76">
        <v>0</v>
      </c>
      <c r="AJ76">
        <v>0</v>
      </c>
      <c r="AK76">
        <v>0</v>
      </c>
      <c r="AL76">
        <v>19.63</v>
      </c>
      <c r="AM76">
        <v>50.06</v>
      </c>
      <c r="AN76">
        <v>2.46</v>
      </c>
      <c r="AO76">
        <v>48.36</v>
      </c>
      <c r="AP76">
        <v>22.25</v>
      </c>
      <c r="AQ76">
        <v>10.09</v>
      </c>
      <c r="AR76">
        <v>4.84</v>
      </c>
      <c r="AS76">
        <v>53.2</v>
      </c>
      <c r="AT76">
        <v>67.709999999999994</v>
      </c>
      <c r="AU76">
        <v>18.989999999999998</v>
      </c>
      <c r="AV76">
        <v>175.16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1.5</v>
      </c>
      <c r="BC76">
        <v>0.16</v>
      </c>
      <c r="BD76">
        <v>0</v>
      </c>
    </row>
    <row r="77" spans="7:56">
      <c r="G77" t="s">
        <v>119</v>
      </c>
      <c r="H77" s="73">
        <v>858.00000000000011</v>
      </c>
      <c r="I77" s="46">
        <v>210.12</v>
      </c>
      <c r="J77" s="46">
        <v>206.20000000000002</v>
      </c>
      <c r="K77" s="46">
        <v>53.2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12.74</v>
      </c>
      <c r="X77">
        <v>174.47</v>
      </c>
      <c r="Y77">
        <v>22.58</v>
      </c>
      <c r="Z77">
        <v>100.12</v>
      </c>
      <c r="AA77">
        <v>62.87</v>
      </c>
      <c r="AB77">
        <v>36.5</v>
      </c>
      <c r="AC77">
        <v>0.82</v>
      </c>
      <c r="AD77">
        <v>0</v>
      </c>
      <c r="AE77">
        <v>20.309999999999999</v>
      </c>
      <c r="AF77">
        <v>145.1</v>
      </c>
      <c r="AG77">
        <v>63.07</v>
      </c>
      <c r="AH77">
        <v>216.19</v>
      </c>
      <c r="AI77">
        <v>0</v>
      </c>
      <c r="AJ77">
        <v>0</v>
      </c>
      <c r="AK77">
        <v>0</v>
      </c>
      <c r="AL77">
        <v>19.63</v>
      </c>
      <c r="AM77">
        <v>50.06</v>
      </c>
      <c r="AN77">
        <v>2.46</v>
      </c>
      <c r="AO77">
        <v>48.36</v>
      </c>
      <c r="AP77">
        <v>22.25</v>
      </c>
      <c r="AQ77">
        <v>10.09</v>
      </c>
      <c r="AR77">
        <v>4.84</v>
      </c>
      <c r="AS77">
        <v>53.2</v>
      </c>
      <c r="AT77">
        <v>67.709999999999994</v>
      </c>
      <c r="AU77">
        <v>18.989999999999998</v>
      </c>
      <c r="AV77">
        <v>175.16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1.5</v>
      </c>
      <c r="BC77">
        <v>0</v>
      </c>
      <c r="BD77">
        <v>0</v>
      </c>
    </row>
    <row r="78" spans="7:56">
      <c r="G78" t="s">
        <v>120</v>
      </c>
      <c r="H78" s="73">
        <v>858.00000000000011</v>
      </c>
      <c r="I78" s="46">
        <v>210.12</v>
      </c>
      <c r="J78" s="46">
        <v>206.20000000000002</v>
      </c>
      <c r="K78" s="46">
        <v>53.2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12.74</v>
      </c>
      <c r="X78">
        <v>174.47</v>
      </c>
      <c r="Y78">
        <v>22.58</v>
      </c>
      <c r="Z78">
        <v>100.12</v>
      </c>
      <c r="AA78">
        <v>62.87</v>
      </c>
      <c r="AB78">
        <v>36.5</v>
      </c>
      <c r="AC78">
        <v>0.82</v>
      </c>
      <c r="AD78">
        <v>0</v>
      </c>
      <c r="AE78">
        <v>20.309999999999999</v>
      </c>
      <c r="AF78">
        <v>145.1</v>
      </c>
      <c r="AG78">
        <v>63.07</v>
      </c>
      <c r="AH78">
        <v>216.19</v>
      </c>
      <c r="AI78">
        <v>0</v>
      </c>
      <c r="AJ78">
        <v>0</v>
      </c>
      <c r="AK78">
        <v>0</v>
      </c>
      <c r="AL78">
        <v>19.63</v>
      </c>
      <c r="AM78">
        <v>50.06</v>
      </c>
      <c r="AN78">
        <v>2.46</v>
      </c>
      <c r="AO78">
        <v>48.36</v>
      </c>
      <c r="AP78">
        <v>22.25</v>
      </c>
      <c r="AQ78">
        <v>10.09</v>
      </c>
      <c r="AR78">
        <v>4.84</v>
      </c>
      <c r="AS78">
        <v>53.2</v>
      </c>
      <c r="AT78">
        <v>67.709999999999994</v>
      </c>
      <c r="AU78">
        <v>18.989999999999998</v>
      </c>
      <c r="AV78">
        <v>175.16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1.5</v>
      </c>
      <c r="BC78">
        <v>0</v>
      </c>
      <c r="BD78">
        <v>0</v>
      </c>
    </row>
    <row r="79" spans="7:56">
      <c r="G79" t="s">
        <v>121</v>
      </c>
      <c r="H79" s="73">
        <v>906.36000000000013</v>
      </c>
      <c r="I79" s="46">
        <v>210.12</v>
      </c>
      <c r="J79" s="46">
        <v>206.3</v>
      </c>
      <c r="K79" s="46">
        <v>53.2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12.84</v>
      </c>
      <c r="X79">
        <v>174.47</v>
      </c>
      <c r="Y79">
        <v>22.58</v>
      </c>
      <c r="Z79">
        <v>100.12</v>
      </c>
      <c r="AA79">
        <v>62.87</v>
      </c>
      <c r="AB79">
        <v>36.5</v>
      </c>
      <c r="AC79">
        <v>0.82</v>
      </c>
      <c r="AD79">
        <v>0</v>
      </c>
      <c r="AE79">
        <v>20.309999999999999</v>
      </c>
      <c r="AF79">
        <v>145.1</v>
      </c>
      <c r="AG79">
        <v>63.07</v>
      </c>
      <c r="AH79">
        <v>216.19</v>
      </c>
      <c r="AI79">
        <v>0</v>
      </c>
      <c r="AJ79">
        <v>0</v>
      </c>
      <c r="AK79">
        <v>0</v>
      </c>
      <c r="AL79">
        <v>19.63</v>
      </c>
      <c r="AM79">
        <v>50.06</v>
      </c>
      <c r="AN79">
        <v>2.46</v>
      </c>
      <c r="AO79">
        <v>48.36</v>
      </c>
      <c r="AP79">
        <v>22.25</v>
      </c>
      <c r="AQ79">
        <v>10.09</v>
      </c>
      <c r="AR79">
        <v>4.84</v>
      </c>
      <c r="AS79">
        <v>53.2</v>
      </c>
      <c r="AT79">
        <v>67.709999999999994</v>
      </c>
      <c r="AU79">
        <v>18.989999999999998</v>
      </c>
      <c r="AV79">
        <v>175.16</v>
      </c>
      <c r="AW79">
        <v>0</v>
      </c>
      <c r="AX79">
        <v>0</v>
      </c>
      <c r="AY79">
        <v>48.36</v>
      </c>
      <c r="AZ79">
        <v>0</v>
      </c>
      <c r="BA79">
        <v>0</v>
      </c>
      <c r="BB79">
        <v>1.5</v>
      </c>
      <c r="BC79">
        <v>0</v>
      </c>
      <c r="BD79">
        <v>0</v>
      </c>
    </row>
    <row r="80" spans="7:56">
      <c r="G80" t="s">
        <v>122</v>
      </c>
      <c r="H80" s="73">
        <v>906.36000000000013</v>
      </c>
      <c r="I80" s="46">
        <v>210.12</v>
      </c>
      <c r="J80" s="46">
        <v>206.3</v>
      </c>
      <c r="K80" s="46">
        <v>53.2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12.84</v>
      </c>
      <c r="X80">
        <v>174.47</v>
      </c>
      <c r="Y80">
        <v>22.58</v>
      </c>
      <c r="Z80">
        <v>100.12</v>
      </c>
      <c r="AA80">
        <v>62.87</v>
      </c>
      <c r="AB80">
        <v>36.5</v>
      </c>
      <c r="AC80">
        <v>0.82</v>
      </c>
      <c r="AD80">
        <v>0</v>
      </c>
      <c r="AE80">
        <v>20.309999999999999</v>
      </c>
      <c r="AF80">
        <v>145.1</v>
      </c>
      <c r="AG80">
        <v>63.07</v>
      </c>
      <c r="AH80">
        <v>216.19</v>
      </c>
      <c r="AI80">
        <v>0</v>
      </c>
      <c r="AJ80">
        <v>0</v>
      </c>
      <c r="AK80">
        <v>0</v>
      </c>
      <c r="AL80">
        <v>19.63</v>
      </c>
      <c r="AM80">
        <v>50.06</v>
      </c>
      <c r="AN80">
        <v>2.46</v>
      </c>
      <c r="AO80">
        <v>48.36</v>
      </c>
      <c r="AP80">
        <v>22.25</v>
      </c>
      <c r="AQ80">
        <v>10.09</v>
      </c>
      <c r="AR80">
        <v>4.84</v>
      </c>
      <c r="AS80">
        <v>53.2</v>
      </c>
      <c r="AT80">
        <v>67.709999999999994</v>
      </c>
      <c r="AU80">
        <v>18.989999999999998</v>
      </c>
      <c r="AV80">
        <v>175.16</v>
      </c>
      <c r="AW80">
        <v>0</v>
      </c>
      <c r="AX80">
        <v>0</v>
      </c>
      <c r="AY80">
        <v>48.36</v>
      </c>
      <c r="AZ80">
        <v>0</v>
      </c>
      <c r="BA80">
        <v>0</v>
      </c>
      <c r="BB80">
        <v>1.5</v>
      </c>
      <c r="BC80">
        <v>0</v>
      </c>
      <c r="BD80">
        <v>0</v>
      </c>
    </row>
    <row r="81" spans="7:56">
      <c r="G81" t="s">
        <v>123</v>
      </c>
      <c r="H81" s="73">
        <v>906.36000000000013</v>
      </c>
      <c r="I81" s="46">
        <v>210.12</v>
      </c>
      <c r="J81" s="46">
        <v>206.3</v>
      </c>
      <c r="K81" s="46">
        <v>53.2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12.84</v>
      </c>
      <c r="X81">
        <v>174.47</v>
      </c>
      <c r="Y81">
        <v>22.58</v>
      </c>
      <c r="Z81">
        <v>100.12</v>
      </c>
      <c r="AA81">
        <v>62.87</v>
      </c>
      <c r="AB81">
        <v>36.5</v>
      </c>
      <c r="AC81">
        <v>0.82</v>
      </c>
      <c r="AD81">
        <v>0</v>
      </c>
      <c r="AE81">
        <v>20.309999999999999</v>
      </c>
      <c r="AF81">
        <v>145.1</v>
      </c>
      <c r="AG81">
        <v>63.07</v>
      </c>
      <c r="AH81">
        <v>216.19</v>
      </c>
      <c r="AI81">
        <v>0</v>
      </c>
      <c r="AJ81">
        <v>0</v>
      </c>
      <c r="AK81">
        <v>0</v>
      </c>
      <c r="AL81">
        <v>19.63</v>
      </c>
      <c r="AM81">
        <v>50.06</v>
      </c>
      <c r="AN81">
        <v>2.46</v>
      </c>
      <c r="AO81">
        <v>48.36</v>
      </c>
      <c r="AP81">
        <v>22.25</v>
      </c>
      <c r="AQ81">
        <v>10.09</v>
      </c>
      <c r="AR81">
        <v>4.84</v>
      </c>
      <c r="AS81">
        <v>53.2</v>
      </c>
      <c r="AT81">
        <v>67.709999999999994</v>
      </c>
      <c r="AU81">
        <v>18.989999999999998</v>
      </c>
      <c r="AV81">
        <v>175.16</v>
      </c>
      <c r="AW81">
        <v>0</v>
      </c>
      <c r="AX81">
        <v>0</v>
      </c>
      <c r="AY81">
        <v>48.36</v>
      </c>
      <c r="AZ81">
        <v>0</v>
      </c>
      <c r="BA81">
        <v>0</v>
      </c>
      <c r="BB81">
        <v>1.5</v>
      </c>
      <c r="BC81">
        <v>0</v>
      </c>
      <c r="BD81">
        <v>0</v>
      </c>
    </row>
    <row r="82" spans="7:56">
      <c r="G82" t="s">
        <v>124</v>
      </c>
      <c r="H82" s="73">
        <v>906.36000000000013</v>
      </c>
      <c r="I82" s="46">
        <v>210.12</v>
      </c>
      <c r="J82" s="46">
        <v>206.3</v>
      </c>
      <c r="K82" s="46">
        <v>53.2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12.84</v>
      </c>
      <c r="X82">
        <v>174.47</v>
      </c>
      <c r="Y82">
        <v>22.58</v>
      </c>
      <c r="Z82">
        <v>100.12</v>
      </c>
      <c r="AA82">
        <v>62.87</v>
      </c>
      <c r="AB82">
        <v>36.5</v>
      </c>
      <c r="AC82">
        <v>0.82</v>
      </c>
      <c r="AD82">
        <v>0</v>
      </c>
      <c r="AE82">
        <v>20.309999999999999</v>
      </c>
      <c r="AF82">
        <v>145.1</v>
      </c>
      <c r="AG82">
        <v>63.07</v>
      </c>
      <c r="AH82">
        <v>216.19</v>
      </c>
      <c r="AI82">
        <v>0</v>
      </c>
      <c r="AJ82">
        <v>0</v>
      </c>
      <c r="AK82">
        <v>0</v>
      </c>
      <c r="AL82">
        <v>19.63</v>
      </c>
      <c r="AM82">
        <v>50.06</v>
      </c>
      <c r="AN82">
        <v>2.46</v>
      </c>
      <c r="AO82">
        <v>48.36</v>
      </c>
      <c r="AP82">
        <v>22.25</v>
      </c>
      <c r="AQ82">
        <v>10.09</v>
      </c>
      <c r="AR82">
        <v>4.84</v>
      </c>
      <c r="AS82">
        <v>53.2</v>
      </c>
      <c r="AT82">
        <v>67.709999999999994</v>
      </c>
      <c r="AU82">
        <v>18.989999999999998</v>
      </c>
      <c r="AV82">
        <v>175.16</v>
      </c>
      <c r="AW82">
        <v>0</v>
      </c>
      <c r="AX82">
        <v>0</v>
      </c>
      <c r="AY82">
        <v>48.36</v>
      </c>
      <c r="AZ82">
        <v>0</v>
      </c>
      <c r="BA82">
        <v>0</v>
      </c>
      <c r="BB82">
        <v>1.5</v>
      </c>
      <c r="BC82">
        <v>0</v>
      </c>
      <c r="BD82">
        <v>0</v>
      </c>
    </row>
    <row r="83" spans="7:56">
      <c r="G83" t="s">
        <v>125</v>
      </c>
      <c r="H83" s="73">
        <v>906.31000000000017</v>
      </c>
      <c r="I83" s="46">
        <v>239.72</v>
      </c>
      <c r="J83" s="46">
        <v>206.39000000000001</v>
      </c>
      <c r="K83" s="46">
        <v>53.2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12.93</v>
      </c>
      <c r="X83">
        <v>174.47</v>
      </c>
      <c r="Y83">
        <v>22.58</v>
      </c>
      <c r="Z83">
        <v>100.12</v>
      </c>
      <c r="AA83">
        <v>62.87</v>
      </c>
      <c r="AB83">
        <v>36.5</v>
      </c>
      <c r="AC83">
        <v>0.77</v>
      </c>
      <c r="AD83">
        <v>0</v>
      </c>
      <c r="AE83">
        <v>20.309999999999999</v>
      </c>
      <c r="AF83">
        <v>145.1</v>
      </c>
      <c r="AG83">
        <v>63.07</v>
      </c>
      <c r="AH83">
        <v>216.19</v>
      </c>
      <c r="AI83">
        <v>0</v>
      </c>
      <c r="AJ83">
        <v>0</v>
      </c>
      <c r="AK83">
        <v>0</v>
      </c>
      <c r="AL83">
        <v>19.63</v>
      </c>
      <c r="AM83">
        <v>50.06</v>
      </c>
      <c r="AN83">
        <v>2.46</v>
      </c>
      <c r="AO83">
        <v>48.36</v>
      </c>
      <c r="AP83">
        <v>22.25</v>
      </c>
      <c r="AQ83">
        <v>10.09</v>
      </c>
      <c r="AR83">
        <v>4.84</v>
      </c>
      <c r="AS83">
        <v>53.2</v>
      </c>
      <c r="AT83">
        <v>67.709999999999994</v>
      </c>
      <c r="AU83">
        <v>18.989999999999998</v>
      </c>
      <c r="AV83">
        <v>175.16</v>
      </c>
      <c r="AW83">
        <v>29.6</v>
      </c>
      <c r="AX83">
        <v>0</v>
      </c>
      <c r="AY83">
        <v>48.36</v>
      </c>
      <c r="AZ83">
        <v>0</v>
      </c>
      <c r="BA83">
        <v>0</v>
      </c>
      <c r="BB83">
        <v>1.5</v>
      </c>
      <c r="BC83">
        <v>0</v>
      </c>
      <c r="BD83">
        <v>0</v>
      </c>
    </row>
    <row r="84" spans="7:56">
      <c r="G84" t="s">
        <v>126</v>
      </c>
      <c r="H84" s="73">
        <v>906.31000000000017</v>
      </c>
      <c r="I84" s="46">
        <v>239.72</v>
      </c>
      <c r="J84" s="46">
        <v>206.39000000000001</v>
      </c>
      <c r="K84" s="46">
        <v>53.2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12.93</v>
      </c>
      <c r="X84">
        <v>174.47</v>
      </c>
      <c r="Y84">
        <v>22.58</v>
      </c>
      <c r="Z84">
        <v>100.12</v>
      </c>
      <c r="AA84">
        <v>62.87</v>
      </c>
      <c r="AB84">
        <v>36.5</v>
      </c>
      <c r="AC84">
        <v>0.77</v>
      </c>
      <c r="AD84">
        <v>0</v>
      </c>
      <c r="AE84">
        <v>20.309999999999999</v>
      </c>
      <c r="AF84">
        <v>145.1</v>
      </c>
      <c r="AG84">
        <v>63.07</v>
      </c>
      <c r="AH84">
        <v>216.19</v>
      </c>
      <c r="AI84">
        <v>0</v>
      </c>
      <c r="AJ84">
        <v>0</v>
      </c>
      <c r="AK84">
        <v>0</v>
      </c>
      <c r="AL84">
        <v>19.63</v>
      </c>
      <c r="AM84">
        <v>50.06</v>
      </c>
      <c r="AN84">
        <v>2.46</v>
      </c>
      <c r="AO84">
        <v>48.36</v>
      </c>
      <c r="AP84">
        <v>22.25</v>
      </c>
      <c r="AQ84">
        <v>10.09</v>
      </c>
      <c r="AR84">
        <v>4.84</v>
      </c>
      <c r="AS84">
        <v>53.2</v>
      </c>
      <c r="AT84">
        <v>67.709999999999994</v>
      </c>
      <c r="AU84">
        <v>18.989999999999998</v>
      </c>
      <c r="AV84">
        <v>175.16</v>
      </c>
      <c r="AW84">
        <v>29.6</v>
      </c>
      <c r="AX84">
        <v>0</v>
      </c>
      <c r="AY84">
        <v>48.36</v>
      </c>
      <c r="AZ84">
        <v>0</v>
      </c>
      <c r="BA84">
        <v>0</v>
      </c>
      <c r="BB84">
        <v>1.5</v>
      </c>
      <c r="BC84">
        <v>0</v>
      </c>
      <c r="BD84">
        <v>0</v>
      </c>
    </row>
    <row r="85" spans="7:56">
      <c r="G85" t="s">
        <v>127</v>
      </c>
      <c r="H85" s="73">
        <v>906.31000000000017</v>
      </c>
      <c r="I85" s="46">
        <v>239.72</v>
      </c>
      <c r="J85" s="46">
        <v>206.39000000000001</v>
      </c>
      <c r="K85" s="46">
        <v>53.2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12.93</v>
      </c>
      <c r="X85">
        <v>174.47</v>
      </c>
      <c r="Y85">
        <v>22.58</v>
      </c>
      <c r="Z85">
        <v>100.12</v>
      </c>
      <c r="AA85">
        <v>62.87</v>
      </c>
      <c r="AB85">
        <v>36.5</v>
      </c>
      <c r="AC85">
        <v>0.77</v>
      </c>
      <c r="AD85">
        <v>0</v>
      </c>
      <c r="AE85">
        <v>20.309999999999999</v>
      </c>
      <c r="AF85">
        <v>145.1</v>
      </c>
      <c r="AG85">
        <v>63.07</v>
      </c>
      <c r="AH85">
        <v>216.19</v>
      </c>
      <c r="AI85">
        <v>0</v>
      </c>
      <c r="AJ85">
        <v>0</v>
      </c>
      <c r="AK85">
        <v>0</v>
      </c>
      <c r="AL85">
        <v>19.63</v>
      </c>
      <c r="AM85">
        <v>50.06</v>
      </c>
      <c r="AN85">
        <v>2.46</v>
      </c>
      <c r="AO85">
        <v>48.36</v>
      </c>
      <c r="AP85">
        <v>22.25</v>
      </c>
      <c r="AQ85">
        <v>10.09</v>
      </c>
      <c r="AR85">
        <v>4.84</v>
      </c>
      <c r="AS85">
        <v>53.2</v>
      </c>
      <c r="AT85">
        <v>67.709999999999994</v>
      </c>
      <c r="AU85">
        <v>18.989999999999998</v>
      </c>
      <c r="AV85">
        <v>175.16</v>
      </c>
      <c r="AW85">
        <v>29.6</v>
      </c>
      <c r="AX85">
        <v>0</v>
      </c>
      <c r="AY85">
        <v>48.36</v>
      </c>
      <c r="AZ85">
        <v>0</v>
      </c>
      <c r="BA85">
        <v>0</v>
      </c>
      <c r="BB85">
        <v>1.5</v>
      </c>
      <c r="BC85">
        <v>0</v>
      </c>
      <c r="BD85">
        <v>0</v>
      </c>
    </row>
    <row r="86" spans="7:56">
      <c r="G86" t="s">
        <v>128</v>
      </c>
      <c r="H86" s="73">
        <v>906.31000000000017</v>
      </c>
      <c r="I86" s="46">
        <v>239.72</v>
      </c>
      <c r="J86" s="46">
        <v>206.39000000000001</v>
      </c>
      <c r="K86" s="46">
        <v>53.2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12.93</v>
      </c>
      <c r="X86">
        <v>174.47</v>
      </c>
      <c r="Y86">
        <v>22.58</v>
      </c>
      <c r="Z86">
        <v>100.12</v>
      </c>
      <c r="AA86">
        <v>62.87</v>
      </c>
      <c r="AB86">
        <v>36.5</v>
      </c>
      <c r="AC86">
        <v>0.77</v>
      </c>
      <c r="AD86">
        <v>0</v>
      </c>
      <c r="AE86">
        <v>20.309999999999999</v>
      </c>
      <c r="AF86">
        <v>145.1</v>
      </c>
      <c r="AG86">
        <v>63.07</v>
      </c>
      <c r="AH86">
        <v>216.19</v>
      </c>
      <c r="AI86">
        <v>0</v>
      </c>
      <c r="AJ86">
        <v>0</v>
      </c>
      <c r="AK86">
        <v>0</v>
      </c>
      <c r="AL86">
        <v>19.63</v>
      </c>
      <c r="AM86">
        <v>50.06</v>
      </c>
      <c r="AN86">
        <v>2.46</v>
      </c>
      <c r="AO86">
        <v>48.36</v>
      </c>
      <c r="AP86">
        <v>22.25</v>
      </c>
      <c r="AQ86">
        <v>10.09</v>
      </c>
      <c r="AR86">
        <v>4.84</v>
      </c>
      <c r="AS86">
        <v>53.2</v>
      </c>
      <c r="AT86">
        <v>67.709999999999994</v>
      </c>
      <c r="AU86">
        <v>18.989999999999998</v>
      </c>
      <c r="AV86">
        <v>175.16</v>
      </c>
      <c r="AW86">
        <v>29.6</v>
      </c>
      <c r="AX86">
        <v>0</v>
      </c>
      <c r="AY86">
        <v>48.36</v>
      </c>
      <c r="AZ86">
        <v>0</v>
      </c>
      <c r="BA86">
        <v>0</v>
      </c>
      <c r="BB86">
        <v>1.5</v>
      </c>
      <c r="BC86">
        <v>0</v>
      </c>
      <c r="BD86">
        <v>0</v>
      </c>
    </row>
    <row r="87" spans="7:56">
      <c r="G87" t="s">
        <v>129</v>
      </c>
      <c r="H87" s="73">
        <v>906.31000000000017</v>
      </c>
      <c r="I87" s="46">
        <v>298.18</v>
      </c>
      <c r="J87" s="46">
        <v>206.39000000000001</v>
      </c>
      <c r="K87" s="46">
        <v>53.2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12.93</v>
      </c>
      <c r="X87">
        <v>174.47</v>
      </c>
      <c r="Y87">
        <v>22.58</v>
      </c>
      <c r="Z87">
        <v>100.12</v>
      </c>
      <c r="AA87">
        <v>62.87</v>
      </c>
      <c r="AB87">
        <v>36.5</v>
      </c>
      <c r="AC87">
        <v>0.77</v>
      </c>
      <c r="AD87">
        <v>0</v>
      </c>
      <c r="AE87">
        <v>20.309999999999999</v>
      </c>
      <c r="AF87">
        <v>145.1</v>
      </c>
      <c r="AG87">
        <v>63.07</v>
      </c>
      <c r="AH87">
        <v>216.19</v>
      </c>
      <c r="AI87">
        <v>58.46</v>
      </c>
      <c r="AJ87">
        <v>0</v>
      </c>
      <c r="AK87">
        <v>0</v>
      </c>
      <c r="AL87">
        <v>19.63</v>
      </c>
      <c r="AM87">
        <v>50.06</v>
      </c>
      <c r="AN87">
        <v>2.46</v>
      </c>
      <c r="AO87">
        <v>48.36</v>
      </c>
      <c r="AP87">
        <v>22.25</v>
      </c>
      <c r="AQ87">
        <v>10.09</v>
      </c>
      <c r="AR87">
        <v>4.84</v>
      </c>
      <c r="AS87">
        <v>53.2</v>
      </c>
      <c r="AT87">
        <v>67.709999999999994</v>
      </c>
      <c r="AU87">
        <v>18.989999999999998</v>
      </c>
      <c r="AV87">
        <v>175.16</v>
      </c>
      <c r="AW87">
        <v>29.6</v>
      </c>
      <c r="AX87">
        <v>0</v>
      </c>
      <c r="AY87">
        <v>48.36</v>
      </c>
      <c r="AZ87">
        <v>0</v>
      </c>
      <c r="BA87">
        <v>0</v>
      </c>
      <c r="BB87">
        <v>1.5</v>
      </c>
      <c r="BC87">
        <v>0</v>
      </c>
      <c r="BD87">
        <v>0</v>
      </c>
    </row>
    <row r="88" spans="7:56">
      <c r="G88" t="s">
        <v>130</v>
      </c>
      <c r="H88" s="73">
        <v>906.31000000000017</v>
      </c>
      <c r="I88" s="46">
        <v>298.18</v>
      </c>
      <c r="J88" s="46">
        <v>206.39000000000001</v>
      </c>
      <c r="K88" s="46">
        <v>53.2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12.93</v>
      </c>
      <c r="X88">
        <v>174.47</v>
      </c>
      <c r="Y88">
        <v>22.58</v>
      </c>
      <c r="Z88">
        <v>100.12</v>
      </c>
      <c r="AA88">
        <v>62.87</v>
      </c>
      <c r="AB88">
        <v>36.5</v>
      </c>
      <c r="AC88">
        <v>0.77</v>
      </c>
      <c r="AD88">
        <v>0</v>
      </c>
      <c r="AE88">
        <v>20.309999999999999</v>
      </c>
      <c r="AF88">
        <v>145.1</v>
      </c>
      <c r="AG88">
        <v>63.07</v>
      </c>
      <c r="AH88">
        <v>216.19</v>
      </c>
      <c r="AI88">
        <v>58.46</v>
      </c>
      <c r="AJ88">
        <v>0</v>
      </c>
      <c r="AK88">
        <v>0</v>
      </c>
      <c r="AL88">
        <v>19.63</v>
      </c>
      <c r="AM88">
        <v>50.06</v>
      </c>
      <c r="AN88">
        <v>2.46</v>
      </c>
      <c r="AO88">
        <v>48.36</v>
      </c>
      <c r="AP88">
        <v>22.25</v>
      </c>
      <c r="AQ88">
        <v>10.09</v>
      </c>
      <c r="AR88">
        <v>4.84</v>
      </c>
      <c r="AS88">
        <v>53.2</v>
      </c>
      <c r="AT88">
        <v>67.709999999999994</v>
      </c>
      <c r="AU88">
        <v>18.989999999999998</v>
      </c>
      <c r="AV88">
        <v>175.16</v>
      </c>
      <c r="AW88">
        <v>29.6</v>
      </c>
      <c r="AX88">
        <v>0</v>
      </c>
      <c r="AY88">
        <v>48.36</v>
      </c>
      <c r="AZ88">
        <v>0</v>
      </c>
      <c r="BA88">
        <v>0</v>
      </c>
      <c r="BB88">
        <v>1.5</v>
      </c>
      <c r="BC88">
        <v>0</v>
      </c>
      <c r="BD88">
        <v>0</v>
      </c>
    </row>
    <row r="89" spans="7:56">
      <c r="G89" t="s">
        <v>131</v>
      </c>
      <c r="H89" s="73">
        <v>906.31000000000017</v>
      </c>
      <c r="I89" s="46">
        <v>298.18</v>
      </c>
      <c r="J89" s="46">
        <v>206.39000000000001</v>
      </c>
      <c r="K89" s="46">
        <v>53.2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12.93</v>
      </c>
      <c r="X89">
        <v>174.47</v>
      </c>
      <c r="Y89">
        <v>22.58</v>
      </c>
      <c r="Z89">
        <v>100.12</v>
      </c>
      <c r="AA89">
        <v>62.87</v>
      </c>
      <c r="AB89">
        <v>36.5</v>
      </c>
      <c r="AC89">
        <v>0.77</v>
      </c>
      <c r="AD89">
        <v>0</v>
      </c>
      <c r="AE89">
        <v>20.309999999999999</v>
      </c>
      <c r="AF89">
        <v>145.1</v>
      </c>
      <c r="AG89">
        <v>63.07</v>
      </c>
      <c r="AH89">
        <v>216.19</v>
      </c>
      <c r="AI89">
        <v>58.46</v>
      </c>
      <c r="AJ89">
        <v>0</v>
      </c>
      <c r="AK89">
        <v>0</v>
      </c>
      <c r="AL89">
        <v>19.63</v>
      </c>
      <c r="AM89">
        <v>50.06</v>
      </c>
      <c r="AN89">
        <v>2.46</v>
      </c>
      <c r="AO89">
        <v>48.36</v>
      </c>
      <c r="AP89">
        <v>22.25</v>
      </c>
      <c r="AQ89">
        <v>10.09</v>
      </c>
      <c r="AR89">
        <v>4.84</v>
      </c>
      <c r="AS89">
        <v>53.2</v>
      </c>
      <c r="AT89">
        <v>67.709999999999994</v>
      </c>
      <c r="AU89">
        <v>18.989999999999998</v>
      </c>
      <c r="AV89">
        <v>175.16</v>
      </c>
      <c r="AW89">
        <v>29.6</v>
      </c>
      <c r="AX89">
        <v>0</v>
      </c>
      <c r="AY89">
        <v>48.36</v>
      </c>
      <c r="AZ89">
        <v>0</v>
      </c>
      <c r="BA89">
        <v>0</v>
      </c>
      <c r="BB89">
        <v>1.5</v>
      </c>
      <c r="BC89">
        <v>0</v>
      </c>
      <c r="BD89">
        <v>0</v>
      </c>
    </row>
    <row r="90" spans="7:56">
      <c r="G90" t="s">
        <v>132</v>
      </c>
      <c r="H90" s="73">
        <v>906.31000000000017</v>
      </c>
      <c r="I90" s="46">
        <v>298.18</v>
      </c>
      <c r="J90" s="46">
        <v>206.39000000000001</v>
      </c>
      <c r="K90" s="46">
        <v>53.2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12.93</v>
      </c>
      <c r="X90">
        <v>174.47</v>
      </c>
      <c r="Y90">
        <v>22.58</v>
      </c>
      <c r="Z90">
        <v>100.12</v>
      </c>
      <c r="AA90">
        <v>62.87</v>
      </c>
      <c r="AB90">
        <v>36.5</v>
      </c>
      <c r="AC90">
        <v>0.77</v>
      </c>
      <c r="AD90">
        <v>0</v>
      </c>
      <c r="AE90">
        <v>20.309999999999999</v>
      </c>
      <c r="AF90">
        <v>145.1</v>
      </c>
      <c r="AG90">
        <v>63.07</v>
      </c>
      <c r="AH90">
        <v>216.19</v>
      </c>
      <c r="AI90">
        <v>58.46</v>
      </c>
      <c r="AJ90">
        <v>0</v>
      </c>
      <c r="AK90">
        <v>0</v>
      </c>
      <c r="AL90">
        <v>19.63</v>
      </c>
      <c r="AM90">
        <v>50.06</v>
      </c>
      <c r="AN90">
        <v>2.46</v>
      </c>
      <c r="AO90">
        <v>48.36</v>
      </c>
      <c r="AP90">
        <v>22.25</v>
      </c>
      <c r="AQ90">
        <v>10.09</v>
      </c>
      <c r="AR90">
        <v>4.84</v>
      </c>
      <c r="AS90">
        <v>53.2</v>
      </c>
      <c r="AT90">
        <v>67.709999999999994</v>
      </c>
      <c r="AU90">
        <v>18.989999999999998</v>
      </c>
      <c r="AV90">
        <v>175.16</v>
      </c>
      <c r="AW90">
        <v>29.6</v>
      </c>
      <c r="AX90">
        <v>0</v>
      </c>
      <c r="AY90">
        <v>48.36</v>
      </c>
      <c r="AZ90">
        <v>0</v>
      </c>
      <c r="BA90">
        <v>0</v>
      </c>
      <c r="BB90">
        <v>1.5</v>
      </c>
      <c r="BC90">
        <v>0</v>
      </c>
      <c r="BD90">
        <v>0</v>
      </c>
    </row>
    <row r="91" spans="7:56">
      <c r="G91" t="s">
        <v>133</v>
      </c>
      <c r="H91" s="73">
        <v>982.1600000000002</v>
      </c>
      <c r="I91" s="46">
        <v>331.55</v>
      </c>
      <c r="J91" s="46">
        <v>206.20000000000002</v>
      </c>
      <c r="K91" s="46">
        <v>53.2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12.74</v>
      </c>
      <c r="X91">
        <v>174.47</v>
      </c>
      <c r="Y91">
        <v>22.58</v>
      </c>
      <c r="Z91">
        <v>100.12</v>
      </c>
      <c r="AA91">
        <v>62.87</v>
      </c>
      <c r="AB91">
        <v>36.5</v>
      </c>
      <c r="AC91">
        <v>0.77</v>
      </c>
      <c r="AD91">
        <v>0</v>
      </c>
      <c r="AE91">
        <v>20.309999999999999</v>
      </c>
      <c r="AF91">
        <v>145.1</v>
      </c>
      <c r="AG91">
        <v>63.07</v>
      </c>
      <c r="AH91">
        <v>216.19</v>
      </c>
      <c r="AI91">
        <v>58.46</v>
      </c>
      <c r="AJ91">
        <v>0</v>
      </c>
      <c r="AK91">
        <v>33.369999999999997</v>
      </c>
      <c r="AL91">
        <v>19.63</v>
      </c>
      <c r="AM91">
        <v>50.06</v>
      </c>
      <c r="AN91">
        <v>2.46</v>
      </c>
      <c r="AO91">
        <v>48.36</v>
      </c>
      <c r="AP91">
        <v>22.25</v>
      </c>
      <c r="AQ91">
        <v>8.07</v>
      </c>
      <c r="AR91">
        <v>4.84</v>
      </c>
      <c r="AS91">
        <v>53.2</v>
      </c>
      <c r="AT91">
        <v>67.709999999999994</v>
      </c>
      <c r="AU91">
        <v>18.989999999999998</v>
      </c>
      <c r="AV91">
        <v>175.16</v>
      </c>
      <c r="AW91">
        <v>29.6</v>
      </c>
      <c r="AX91">
        <v>77.87</v>
      </c>
      <c r="AY91">
        <v>48.36</v>
      </c>
      <c r="AZ91">
        <v>0</v>
      </c>
      <c r="BA91">
        <v>0</v>
      </c>
      <c r="BB91">
        <v>1.5</v>
      </c>
      <c r="BC91">
        <v>0</v>
      </c>
      <c r="BD91">
        <v>0</v>
      </c>
    </row>
    <row r="92" spans="7:56">
      <c r="G92" t="s">
        <v>134</v>
      </c>
      <c r="H92" s="73">
        <v>982.1600000000002</v>
      </c>
      <c r="I92" s="46">
        <v>331.55</v>
      </c>
      <c r="J92" s="46">
        <v>206.20000000000002</v>
      </c>
      <c r="K92" s="46">
        <v>53.2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12.74</v>
      </c>
      <c r="X92">
        <v>174.47</v>
      </c>
      <c r="Y92">
        <v>22.58</v>
      </c>
      <c r="Z92">
        <v>100.12</v>
      </c>
      <c r="AA92">
        <v>62.87</v>
      </c>
      <c r="AB92">
        <v>36.5</v>
      </c>
      <c r="AC92">
        <v>0.77</v>
      </c>
      <c r="AD92">
        <v>0</v>
      </c>
      <c r="AE92">
        <v>20.309999999999999</v>
      </c>
      <c r="AF92">
        <v>145.1</v>
      </c>
      <c r="AG92">
        <v>63.07</v>
      </c>
      <c r="AH92">
        <v>216.19</v>
      </c>
      <c r="AI92">
        <v>58.46</v>
      </c>
      <c r="AJ92">
        <v>0</v>
      </c>
      <c r="AK92">
        <v>33.369999999999997</v>
      </c>
      <c r="AL92">
        <v>19.63</v>
      </c>
      <c r="AM92">
        <v>50.06</v>
      </c>
      <c r="AN92">
        <v>2.46</v>
      </c>
      <c r="AO92">
        <v>48.36</v>
      </c>
      <c r="AP92">
        <v>22.25</v>
      </c>
      <c r="AQ92">
        <v>8.07</v>
      </c>
      <c r="AR92">
        <v>4.84</v>
      </c>
      <c r="AS92">
        <v>53.2</v>
      </c>
      <c r="AT92">
        <v>67.709999999999994</v>
      </c>
      <c r="AU92">
        <v>18.989999999999998</v>
      </c>
      <c r="AV92">
        <v>175.16</v>
      </c>
      <c r="AW92">
        <v>29.6</v>
      </c>
      <c r="AX92">
        <v>77.87</v>
      </c>
      <c r="AY92">
        <v>48.36</v>
      </c>
      <c r="AZ92">
        <v>0</v>
      </c>
      <c r="BA92">
        <v>0</v>
      </c>
      <c r="BB92">
        <v>1.5</v>
      </c>
      <c r="BC92">
        <v>0</v>
      </c>
      <c r="BD92">
        <v>0</v>
      </c>
    </row>
    <row r="93" spans="7:56">
      <c r="G93" t="s">
        <v>135</v>
      </c>
      <c r="H93" s="73">
        <v>982.1600000000002</v>
      </c>
      <c r="I93" s="46">
        <v>331.55</v>
      </c>
      <c r="J93" s="46">
        <v>206.20000000000002</v>
      </c>
      <c r="K93" s="46">
        <v>53.2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12.74</v>
      </c>
      <c r="X93">
        <v>174.47</v>
      </c>
      <c r="Y93">
        <v>22.58</v>
      </c>
      <c r="Z93">
        <v>100.12</v>
      </c>
      <c r="AA93">
        <v>62.87</v>
      </c>
      <c r="AB93">
        <v>36.5</v>
      </c>
      <c r="AC93">
        <v>0.77</v>
      </c>
      <c r="AD93">
        <v>0</v>
      </c>
      <c r="AE93">
        <v>20.309999999999999</v>
      </c>
      <c r="AF93">
        <v>145.1</v>
      </c>
      <c r="AG93">
        <v>63.07</v>
      </c>
      <c r="AH93">
        <v>216.19</v>
      </c>
      <c r="AI93">
        <v>58.46</v>
      </c>
      <c r="AJ93">
        <v>0</v>
      </c>
      <c r="AK93">
        <v>33.369999999999997</v>
      </c>
      <c r="AL93">
        <v>19.63</v>
      </c>
      <c r="AM93">
        <v>50.06</v>
      </c>
      <c r="AN93">
        <v>2.46</v>
      </c>
      <c r="AO93">
        <v>48.36</v>
      </c>
      <c r="AP93">
        <v>22.25</v>
      </c>
      <c r="AQ93">
        <v>8.07</v>
      </c>
      <c r="AR93">
        <v>4.84</v>
      </c>
      <c r="AS93">
        <v>53.2</v>
      </c>
      <c r="AT93">
        <v>67.709999999999994</v>
      </c>
      <c r="AU93">
        <v>18.989999999999998</v>
      </c>
      <c r="AV93">
        <v>175.16</v>
      </c>
      <c r="AW93">
        <v>29.6</v>
      </c>
      <c r="AX93">
        <v>77.87</v>
      </c>
      <c r="AY93">
        <v>48.36</v>
      </c>
      <c r="AZ93">
        <v>0</v>
      </c>
      <c r="BA93">
        <v>0</v>
      </c>
      <c r="BB93">
        <v>1.5</v>
      </c>
      <c r="BC93">
        <v>0</v>
      </c>
      <c r="BD93">
        <v>0</v>
      </c>
    </row>
    <row r="94" spans="7:56">
      <c r="G94" t="s">
        <v>136</v>
      </c>
      <c r="H94" s="73">
        <v>982.1600000000002</v>
      </c>
      <c r="I94" s="46">
        <v>331.55</v>
      </c>
      <c r="J94" s="46">
        <v>206.20000000000002</v>
      </c>
      <c r="K94" s="46">
        <v>53.2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12.74</v>
      </c>
      <c r="X94">
        <v>174.47</v>
      </c>
      <c r="Y94">
        <v>22.58</v>
      </c>
      <c r="Z94">
        <v>100.12</v>
      </c>
      <c r="AA94">
        <v>62.87</v>
      </c>
      <c r="AB94">
        <v>36.5</v>
      </c>
      <c r="AC94">
        <v>0.77</v>
      </c>
      <c r="AD94">
        <v>0</v>
      </c>
      <c r="AE94">
        <v>20.309999999999999</v>
      </c>
      <c r="AF94">
        <v>145.1</v>
      </c>
      <c r="AG94">
        <v>63.07</v>
      </c>
      <c r="AH94">
        <v>216.19</v>
      </c>
      <c r="AI94">
        <v>58.46</v>
      </c>
      <c r="AJ94">
        <v>0</v>
      </c>
      <c r="AK94">
        <v>33.369999999999997</v>
      </c>
      <c r="AL94">
        <v>19.63</v>
      </c>
      <c r="AM94">
        <v>50.06</v>
      </c>
      <c r="AN94">
        <v>2.46</v>
      </c>
      <c r="AO94">
        <v>48.36</v>
      </c>
      <c r="AP94">
        <v>22.25</v>
      </c>
      <c r="AQ94">
        <v>8.07</v>
      </c>
      <c r="AR94">
        <v>4.84</v>
      </c>
      <c r="AS94">
        <v>53.2</v>
      </c>
      <c r="AT94">
        <v>67.709999999999994</v>
      </c>
      <c r="AU94">
        <v>18.989999999999998</v>
      </c>
      <c r="AV94">
        <v>175.16</v>
      </c>
      <c r="AW94">
        <v>29.6</v>
      </c>
      <c r="AX94">
        <v>77.87</v>
      </c>
      <c r="AY94">
        <v>48.36</v>
      </c>
      <c r="AZ94">
        <v>0</v>
      </c>
      <c r="BA94">
        <v>0</v>
      </c>
      <c r="BB94">
        <v>1.5</v>
      </c>
      <c r="BC94">
        <v>0</v>
      </c>
      <c r="BD94">
        <v>0</v>
      </c>
    </row>
    <row r="95" spans="7:56">
      <c r="G95" t="s">
        <v>137</v>
      </c>
      <c r="H95" s="73">
        <v>982.1600000000002</v>
      </c>
      <c r="I95" s="46">
        <v>331.55</v>
      </c>
      <c r="J95" s="46">
        <v>206.20000000000002</v>
      </c>
      <c r="K95" s="46">
        <v>53.2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12.74</v>
      </c>
      <c r="X95">
        <v>174.47</v>
      </c>
      <c r="Y95">
        <v>22.58</v>
      </c>
      <c r="Z95">
        <v>100.12</v>
      </c>
      <c r="AA95">
        <v>62.87</v>
      </c>
      <c r="AB95">
        <v>36.5</v>
      </c>
      <c r="AC95">
        <v>0.77</v>
      </c>
      <c r="AD95">
        <v>0</v>
      </c>
      <c r="AE95">
        <v>20.309999999999999</v>
      </c>
      <c r="AF95">
        <v>145.1</v>
      </c>
      <c r="AG95">
        <v>63.07</v>
      </c>
      <c r="AH95">
        <v>216.19</v>
      </c>
      <c r="AI95">
        <v>58.46</v>
      </c>
      <c r="AJ95">
        <v>0</v>
      </c>
      <c r="AK95">
        <v>33.369999999999997</v>
      </c>
      <c r="AL95">
        <v>19.63</v>
      </c>
      <c r="AM95">
        <v>50.06</v>
      </c>
      <c r="AN95">
        <v>2.46</v>
      </c>
      <c r="AO95">
        <v>48.36</v>
      </c>
      <c r="AP95">
        <v>22.25</v>
      </c>
      <c r="AQ95">
        <v>8.07</v>
      </c>
      <c r="AR95">
        <v>4.84</v>
      </c>
      <c r="AS95">
        <v>53.2</v>
      </c>
      <c r="AT95">
        <v>67.709999999999994</v>
      </c>
      <c r="AU95">
        <v>18.989999999999998</v>
      </c>
      <c r="AV95">
        <v>175.16</v>
      </c>
      <c r="AW95">
        <v>29.6</v>
      </c>
      <c r="AX95">
        <v>77.87</v>
      </c>
      <c r="AY95">
        <v>48.36</v>
      </c>
      <c r="AZ95">
        <v>0</v>
      </c>
      <c r="BA95">
        <v>0</v>
      </c>
      <c r="BB95">
        <v>1.5</v>
      </c>
      <c r="BC95">
        <v>0</v>
      </c>
      <c r="BD95">
        <v>0</v>
      </c>
    </row>
    <row r="96" spans="7:56">
      <c r="G96" t="s">
        <v>138</v>
      </c>
      <c r="H96" s="73">
        <v>982.1600000000002</v>
      </c>
      <c r="I96" s="46">
        <v>331.55</v>
      </c>
      <c r="J96" s="46">
        <v>206.20000000000002</v>
      </c>
      <c r="K96" s="46">
        <v>53.2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12.74</v>
      </c>
      <c r="X96">
        <v>174.47</v>
      </c>
      <c r="Y96">
        <v>22.58</v>
      </c>
      <c r="Z96">
        <v>100.12</v>
      </c>
      <c r="AA96">
        <v>62.87</v>
      </c>
      <c r="AB96">
        <v>36.5</v>
      </c>
      <c r="AC96">
        <v>0.77</v>
      </c>
      <c r="AD96">
        <v>0</v>
      </c>
      <c r="AE96">
        <v>20.309999999999999</v>
      </c>
      <c r="AF96">
        <v>145.1</v>
      </c>
      <c r="AG96">
        <v>63.07</v>
      </c>
      <c r="AH96">
        <v>216.19</v>
      </c>
      <c r="AI96">
        <v>58.46</v>
      </c>
      <c r="AJ96">
        <v>0</v>
      </c>
      <c r="AK96">
        <v>33.369999999999997</v>
      </c>
      <c r="AL96">
        <v>19.63</v>
      </c>
      <c r="AM96">
        <v>50.06</v>
      </c>
      <c r="AN96">
        <v>2.46</v>
      </c>
      <c r="AO96">
        <v>48.36</v>
      </c>
      <c r="AP96">
        <v>22.25</v>
      </c>
      <c r="AQ96">
        <v>8.07</v>
      </c>
      <c r="AR96">
        <v>4.84</v>
      </c>
      <c r="AS96">
        <v>53.2</v>
      </c>
      <c r="AT96">
        <v>67.709999999999994</v>
      </c>
      <c r="AU96">
        <v>18.989999999999998</v>
      </c>
      <c r="AV96">
        <v>175.16</v>
      </c>
      <c r="AW96">
        <v>29.6</v>
      </c>
      <c r="AX96">
        <v>77.87</v>
      </c>
      <c r="AY96">
        <v>48.36</v>
      </c>
      <c r="AZ96">
        <v>0</v>
      </c>
      <c r="BA96">
        <v>0</v>
      </c>
      <c r="BB96">
        <v>1.5</v>
      </c>
      <c r="BC96">
        <v>0</v>
      </c>
      <c r="BD96">
        <v>0</v>
      </c>
    </row>
    <row r="97" spans="1:133">
      <c r="G97" t="s">
        <v>139</v>
      </c>
      <c r="H97" s="73">
        <v>982.1600000000002</v>
      </c>
      <c r="I97" s="46">
        <v>331.55</v>
      </c>
      <c r="J97" s="46">
        <v>206.20000000000002</v>
      </c>
      <c r="K97" s="46">
        <v>53.2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12.74</v>
      </c>
      <c r="X97">
        <v>174.47</v>
      </c>
      <c r="Y97">
        <v>22.58</v>
      </c>
      <c r="Z97">
        <v>100.12</v>
      </c>
      <c r="AA97">
        <v>62.87</v>
      </c>
      <c r="AB97">
        <v>36.5</v>
      </c>
      <c r="AC97">
        <v>0.77</v>
      </c>
      <c r="AD97">
        <v>0</v>
      </c>
      <c r="AE97">
        <v>20.309999999999999</v>
      </c>
      <c r="AF97">
        <v>145.1</v>
      </c>
      <c r="AG97">
        <v>63.07</v>
      </c>
      <c r="AH97">
        <v>216.19</v>
      </c>
      <c r="AI97">
        <v>58.46</v>
      </c>
      <c r="AJ97">
        <v>0</v>
      </c>
      <c r="AK97">
        <v>33.369999999999997</v>
      </c>
      <c r="AL97">
        <v>19.63</v>
      </c>
      <c r="AM97">
        <v>50.06</v>
      </c>
      <c r="AN97">
        <v>2.46</v>
      </c>
      <c r="AO97">
        <v>48.36</v>
      </c>
      <c r="AP97">
        <v>22.25</v>
      </c>
      <c r="AQ97">
        <v>8.07</v>
      </c>
      <c r="AR97">
        <v>4.84</v>
      </c>
      <c r="AS97">
        <v>53.2</v>
      </c>
      <c r="AT97">
        <v>67.709999999999994</v>
      </c>
      <c r="AU97">
        <v>18.989999999999998</v>
      </c>
      <c r="AV97">
        <v>175.16</v>
      </c>
      <c r="AW97">
        <v>29.6</v>
      </c>
      <c r="AX97">
        <v>77.87</v>
      </c>
      <c r="AY97">
        <v>48.36</v>
      </c>
      <c r="AZ97">
        <v>0</v>
      </c>
      <c r="BA97">
        <v>0</v>
      </c>
      <c r="BB97">
        <v>1.5</v>
      </c>
      <c r="BC97">
        <v>0</v>
      </c>
      <c r="BD97">
        <v>0</v>
      </c>
    </row>
    <row r="98" spans="1:133">
      <c r="G98" t="s">
        <v>140</v>
      </c>
      <c r="H98" s="73">
        <v>982.1600000000002</v>
      </c>
      <c r="I98" s="46">
        <v>331.55</v>
      </c>
      <c r="J98" s="46">
        <v>206.20000000000002</v>
      </c>
      <c r="K98" s="46">
        <v>53.2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12.74</v>
      </c>
      <c r="X98">
        <v>174.47</v>
      </c>
      <c r="Y98">
        <v>22.58</v>
      </c>
      <c r="Z98">
        <v>100.12</v>
      </c>
      <c r="AA98">
        <v>62.87</v>
      </c>
      <c r="AB98">
        <v>36.5</v>
      </c>
      <c r="AC98">
        <v>0.77</v>
      </c>
      <c r="AD98">
        <v>0</v>
      </c>
      <c r="AE98">
        <v>20.309999999999999</v>
      </c>
      <c r="AF98">
        <v>145.1</v>
      </c>
      <c r="AG98">
        <v>63.07</v>
      </c>
      <c r="AH98">
        <v>216.19</v>
      </c>
      <c r="AI98">
        <v>58.46</v>
      </c>
      <c r="AJ98">
        <v>0</v>
      </c>
      <c r="AK98">
        <v>33.369999999999997</v>
      </c>
      <c r="AL98">
        <v>19.63</v>
      </c>
      <c r="AM98">
        <v>50.06</v>
      </c>
      <c r="AN98">
        <v>2.46</v>
      </c>
      <c r="AO98">
        <v>48.36</v>
      </c>
      <c r="AP98">
        <v>22.25</v>
      </c>
      <c r="AQ98">
        <v>8.07</v>
      </c>
      <c r="AR98">
        <v>4.84</v>
      </c>
      <c r="AS98">
        <v>53.2</v>
      </c>
      <c r="AT98">
        <v>67.709999999999994</v>
      </c>
      <c r="AU98">
        <v>18.989999999999998</v>
      </c>
      <c r="AV98">
        <v>175.16</v>
      </c>
      <c r="AW98">
        <v>29.6</v>
      </c>
      <c r="AX98">
        <v>77.87</v>
      </c>
      <c r="AY98">
        <v>48.36</v>
      </c>
      <c r="AZ98">
        <v>0</v>
      </c>
      <c r="BA98">
        <v>0</v>
      </c>
      <c r="BB98">
        <v>1.5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21.854280000000013</v>
      </c>
      <c r="I99" s="69">
        <f t="shared" ref="I99:BU99" si="1">SUM(I3:I98)/4000</f>
        <v>5.5548800000000043</v>
      </c>
      <c r="J99" s="69">
        <f t="shared" si="1"/>
        <v>4.9425799999999969</v>
      </c>
      <c r="K99" s="69">
        <f t="shared" si="1"/>
        <v>1.2767999999999977</v>
      </c>
      <c r="L99" s="69">
        <f t="shared" si="1"/>
        <v>5.8532499999999987E-2</v>
      </c>
      <c r="M99" s="69">
        <f t="shared" si="1"/>
        <v>0</v>
      </c>
      <c r="N99" s="68">
        <f t="shared" si="1"/>
        <v>0</v>
      </c>
      <c r="O99" s="69">
        <f t="shared" si="1"/>
        <v>2.17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0.29954000000000008</v>
      </c>
      <c r="X99">
        <f t="shared" si="1"/>
        <v>4.1872799999999941</v>
      </c>
      <c r="Y99">
        <f t="shared" si="1"/>
        <v>0.54191999999999929</v>
      </c>
      <c r="Z99">
        <f t="shared" si="1"/>
        <v>2.402880000000001</v>
      </c>
      <c r="AA99">
        <f t="shared" si="1"/>
        <v>1.5088799999999978</v>
      </c>
      <c r="AB99">
        <f t="shared" si="1"/>
        <v>0.32850000000000001</v>
      </c>
      <c r="AC99">
        <f t="shared" si="1"/>
        <v>1.9099999999999975E-2</v>
      </c>
      <c r="AD99">
        <f t="shared" si="1"/>
        <v>1.9000000000000001E-4</v>
      </c>
      <c r="AE99">
        <f t="shared" si="1"/>
        <v>0.48743999999999904</v>
      </c>
      <c r="AF99">
        <f t="shared" si="1"/>
        <v>3.4824000000000055</v>
      </c>
      <c r="AG99">
        <f t="shared" si="1"/>
        <v>1.513679999999999</v>
      </c>
      <c r="AH99">
        <f t="shared" si="1"/>
        <v>5.1885599999999972</v>
      </c>
      <c r="AI99">
        <f t="shared" si="1"/>
        <v>0.52614000000000016</v>
      </c>
      <c r="AJ99">
        <f t="shared" si="1"/>
        <v>0.43524000000000024</v>
      </c>
      <c r="AK99">
        <f t="shared" si="1"/>
        <v>0.26695999999999998</v>
      </c>
      <c r="AL99">
        <f t="shared" si="1"/>
        <v>0.47112000000000115</v>
      </c>
      <c r="AM99">
        <f t="shared" si="1"/>
        <v>1.2014400000000005</v>
      </c>
      <c r="AN99">
        <f t="shared" si="1"/>
        <v>5.9040000000000051E-2</v>
      </c>
      <c r="AO99">
        <f t="shared" si="1"/>
        <v>1.1606399999999999</v>
      </c>
      <c r="AP99">
        <f t="shared" si="1"/>
        <v>0.53400000000000003</v>
      </c>
      <c r="AQ99">
        <f t="shared" si="1"/>
        <v>0.20483000000000015</v>
      </c>
      <c r="AR99">
        <f t="shared" si="1"/>
        <v>0.11615999999999976</v>
      </c>
      <c r="AS99">
        <f t="shared" si="1"/>
        <v>1.2767999999999977</v>
      </c>
      <c r="AT99">
        <f t="shared" si="1"/>
        <v>1.6250400000000007</v>
      </c>
      <c r="AU99">
        <f t="shared" si="1"/>
        <v>0.45576000000000016</v>
      </c>
      <c r="AV99">
        <f t="shared" si="1"/>
        <v>4.2038399999999978</v>
      </c>
      <c r="AW99">
        <f t="shared" si="1"/>
        <v>0.26640000000000008</v>
      </c>
      <c r="AX99">
        <f t="shared" si="1"/>
        <v>0.62295999999999963</v>
      </c>
      <c r="AY99">
        <f t="shared" si="1"/>
        <v>0.24180000000000004</v>
      </c>
      <c r="AZ99">
        <f t="shared" si="1"/>
        <v>0.55000000000000004</v>
      </c>
      <c r="BA99">
        <f t="shared" si="1"/>
        <v>1.1000000000000001</v>
      </c>
      <c r="BB99">
        <f t="shared" si="1"/>
        <v>3.5999999999999997E-2</v>
      </c>
      <c r="BC99">
        <f t="shared" si="1"/>
        <v>5.8532499999999987E-2</v>
      </c>
      <c r="BD99">
        <f t="shared" si="1"/>
        <v>0.52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227</v>
      </c>
      <c r="B1" s="217"/>
      <c r="C1" s="217"/>
      <c r="D1" s="217"/>
      <c r="E1" s="140"/>
      <c r="F1" s="140"/>
      <c r="G1" s="217" t="s">
        <v>44</v>
      </c>
      <c r="H1" s="218" t="s">
        <v>228</v>
      </c>
      <c r="I1" s="219"/>
      <c r="J1" s="219"/>
      <c r="K1" s="219"/>
      <c r="L1" s="219"/>
      <c r="M1" s="220"/>
      <c r="N1" s="218" t="s">
        <v>229</v>
      </c>
      <c r="O1" s="219"/>
      <c r="P1" s="219"/>
      <c r="Q1" s="219"/>
      <c r="R1" s="219"/>
      <c r="S1" s="220"/>
      <c r="T1">
        <v>3</v>
      </c>
      <c r="U1" s="221" t="s">
        <v>326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7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45171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7" t="s">
        <v>227</v>
      </c>
      <c r="B1" s="217"/>
      <c r="C1" s="217"/>
      <c r="D1" s="217"/>
      <c r="E1" s="140"/>
      <c r="F1" s="140"/>
      <c r="G1" s="217" t="s">
        <v>44</v>
      </c>
      <c r="H1" s="218" t="s">
        <v>228</v>
      </c>
      <c r="I1" s="219"/>
      <c r="J1" s="219"/>
      <c r="K1" s="219"/>
      <c r="L1" s="219"/>
      <c r="M1" s="220"/>
      <c r="N1" s="218" t="s">
        <v>229</v>
      </c>
      <c r="O1" s="219"/>
      <c r="P1" s="219"/>
      <c r="Q1" s="219"/>
      <c r="R1" s="219"/>
      <c r="S1" s="220"/>
      <c r="T1">
        <v>4</v>
      </c>
      <c r="U1" s="221" t="s">
        <v>326</v>
      </c>
      <c r="V1" s="22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7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45171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549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0.03</v>
      </c>
      <c r="N3" s="71">
        <v>0</v>
      </c>
      <c r="O3" s="53">
        <v>-89</v>
      </c>
      <c r="P3" s="53">
        <v>0</v>
      </c>
      <c r="Q3" s="53">
        <v>-21</v>
      </c>
      <c r="R3" s="53">
        <v>0</v>
      </c>
      <c r="S3" s="72">
        <v>0</v>
      </c>
      <c r="T3" t="s">
        <v>549</v>
      </c>
      <c r="U3" s="73">
        <v>0.03</v>
      </c>
      <c r="V3" s="74">
        <v>-110</v>
      </c>
      <c r="W3">
        <v>0</v>
      </c>
      <c r="X3">
        <v>-89</v>
      </c>
      <c r="Y3">
        <v>0</v>
      </c>
      <c r="Z3">
        <v>0</v>
      </c>
      <c r="AA3">
        <v>-21</v>
      </c>
      <c r="AB3">
        <v>0.03</v>
      </c>
      <c r="AC3">
        <v>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-105</v>
      </c>
      <c r="P4" s="46">
        <v>0</v>
      </c>
      <c r="Q4" s="46">
        <v>-25</v>
      </c>
      <c r="R4" s="46">
        <v>0</v>
      </c>
      <c r="S4" s="74">
        <v>0</v>
      </c>
      <c r="U4" s="73">
        <v>0</v>
      </c>
      <c r="V4" s="74">
        <v>-130</v>
      </c>
      <c r="W4">
        <v>0</v>
      </c>
      <c r="X4">
        <v>-105</v>
      </c>
      <c r="Y4">
        <v>0</v>
      </c>
      <c r="Z4">
        <v>0</v>
      </c>
      <c r="AA4">
        <v>-25</v>
      </c>
      <c r="AB4">
        <v>0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2.4</v>
      </c>
      <c r="K5" s="46">
        <v>0</v>
      </c>
      <c r="L5" s="46">
        <v>0</v>
      </c>
      <c r="M5" s="74">
        <v>0</v>
      </c>
      <c r="N5" s="73">
        <v>-200</v>
      </c>
      <c r="O5" s="46">
        <v>-84</v>
      </c>
      <c r="P5" s="46">
        <v>0</v>
      </c>
      <c r="Q5" s="46">
        <v>-27</v>
      </c>
      <c r="R5" s="46">
        <v>0</v>
      </c>
      <c r="S5" s="74">
        <v>0</v>
      </c>
      <c r="U5" s="73">
        <v>2.4</v>
      </c>
      <c r="V5" s="74">
        <v>-311</v>
      </c>
      <c r="W5">
        <v>-200</v>
      </c>
      <c r="X5">
        <v>-84</v>
      </c>
      <c r="Y5">
        <v>0</v>
      </c>
      <c r="Z5">
        <v>0</v>
      </c>
      <c r="AA5">
        <v>-27</v>
      </c>
      <c r="AB5">
        <v>0</v>
      </c>
      <c r="AC5">
        <v>2.4</v>
      </c>
    </row>
    <row r="6" spans="1:29">
      <c r="G6" t="s">
        <v>48</v>
      </c>
      <c r="H6" s="73">
        <v>0</v>
      </c>
      <c r="I6" s="46">
        <v>0</v>
      </c>
      <c r="J6" s="46">
        <v>2.5</v>
      </c>
      <c r="K6" s="46">
        <v>0</v>
      </c>
      <c r="L6" s="46">
        <v>0</v>
      </c>
      <c r="M6" s="74">
        <v>0</v>
      </c>
      <c r="N6" s="73">
        <v>-233</v>
      </c>
      <c r="O6" s="46">
        <v>-85</v>
      </c>
      <c r="P6" s="46">
        <v>0</v>
      </c>
      <c r="Q6" s="46">
        <v>-29</v>
      </c>
      <c r="R6" s="46">
        <v>0</v>
      </c>
      <c r="S6" s="74">
        <v>0</v>
      </c>
      <c r="U6" s="73">
        <v>2.5</v>
      </c>
      <c r="V6" s="74">
        <v>-347</v>
      </c>
      <c r="W6">
        <v>-233</v>
      </c>
      <c r="X6">
        <v>-85</v>
      </c>
      <c r="Y6">
        <v>0</v>
      </c>
      <c r="Z6">
        <v>0</v>
      </c>
      <c r="AA6">
        <v>-29</v>
      </c>
      <c r="AB6">
        <v>0</v>
      </c>
      <c r="AC6">
        <v>2.5</v>
      </c>
    </row>
    <row r="7" spans="1:29">
      <c r="G7" t="s">
        <v>49</v>
      </c>
      <c r="H7" s="73">
        <v>0</v>
      </c>
      <c r="I7" s="46">
        <v>0</v>
      </c>
      <c r="J7" s="46">
        <v>22.96</v>
      </c>
      <c r="K7" s="46">
        <v>0</v>
      </c>
      <c r="L7" s="46">
        <v>0</v>
      </c>
      <c r="M7" s="74">
        <v>0</v>
      </c>
      <c r="N7" s="73">
        <v>-173</v>
      </c>
      <c r="O7" s="46">
        <v>-83</v>
      </c>
      <c r="P7" s="46">
        <v>0</v>
      </c>
      <c r="Q7" s="46">
        <v>-21</v>
      </c>
      <c r="R7" s="46">
        <v>0</v>
      </c>
      <c r="S7" s="74">
        <v>0</v>
      </c>
      <c r="U7" s="73">
        <v>22.96</v>
      </c>
      <c r="V7" s="74">
        <v>-277</v>
      </c>
      <c r="W7">
        <v>-173</v>
      </c>
      <c r="X7">
        <v>-83</v>
      </c>
      <c r="Y7">
        <v>0</v>
      </c>
      <c r="Z7">
        <v>0</v>
      </c>
      <c r="AA7">
        <v>-21</v>
      </c>
      <c r="AB7">
        <v>0</v>
      </c>
      <c r="AC7">
        <v>22.96</v>
      </c>
    </row>
    <row r="8" spans="1:29">
      <c r="G8" t="s">
        <v>50</v>
      </c>
      <c r="H8" s="73">
        <v>0</v>
      </c>
      <c r="I8" s="46">
        <v>0</v>
      </c>
      <c r="J8" s="46">
        <v>23.72</v>
      </c>
      <c r="K8" s="46">
        <v>0</v>
      </c>
      <c r="L8" s="46">
        <v>0</v>
      </c>
      <c r="M8" s="74">
        <v>0</v>
      </c>
      <c r="N8" s="73">
        <v>-180</v>
      </c>
      <c r="O8" s="46">
        <v>-90</v>
      </c>
      <c r="P8" s="46">
        <v>0</v>
      </c>
      <c r="Q8" s="46">
        <v>-24</v>
      </c>
      <c r="R8" s="46">
        <v>0</v>
      </c>
      <c r="S8" s="74">
        <v>0</v>
      </c>
      <c r="U8" s="73">
        <v>23.72</v>
      </c>
      <c r="V8" s="74">
        <v>-294</v>
      </c>
      <c r="W8">
        <v>-180</v>
      </c>
      <c r="X8">
        <v>-90</v>
      </c>
      <c r="Y8">
        <v>0</v>
      </c>
      <c r="Z8">
        <v>0</v>
      </c>
      <c r="AA8">
        <v>-24</v>
      </c>
      <c r="AB8">
        <v>0</v>
      </c>
      <c r="AC8">
        <v>23.72</v>
      </c>
    </row>
    <row r="9" spans="1:29">
      <c r="G9" t="s">
        <v>51</v>
      </c>
      <c r="H9" s="73">
        <v>0</v>
      </c>
      <c r="I9" s="46">
        <v>0</v>
      </c>
      <c r="J9" s="46">
        <v>27.03</v>
      </c>
      <c r="K9" s="46">
        <v>0</v>
      </c>
      <c r="L9" s="46">
        <v>0</v>
      </c>
      <c r="M9" s="74">
        <v>0</v>
      </c>
      <c r="N9" s="73">
        <v>-145</v>
      </c>
      <c r="O9" s="46">
        <v>-60</v>
      </c>
      <c r="P9" s="46">
        <v>0</v>
      </c>
      <c r="Q9" s="46">
        <v>-26</v>
      </c>
      <c r="R9" s="46">
        <v>0</v>
      </c>
      <c r="S9" s="74">
        <v>0</v>
      </c>
      <c r="U9" s="73">
        <v>27.03</v>
      </c>
      <c r="V9" s="74">
        <v>-231</v>
      </c>
      <c r="W9">
        <v>-145</v>
      </c>
      <c r="X9">
        <v>-60</v>
      </c>
      <c r="Y9">
        <v>0</v>
      </c>
      <c r="Z9">
        <v>0</v>
      </c>
      <c r="AA9">
        <v>-26</v>
      </c>
      <c r="AB9">
        <v>0</v>
      </c>
      <c r="AC9">
        <v>27.03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-143</v>
      </c>
      <c r="O10" s="46">
        <v>-54</v>
      </c>
      <c r="P10" s="46">
        <v>0</v>
      </c>
      <c r="Q10" s="46">
        <v>-27</v>
      </c>
      <c r="R10" s="46">
        <v>0</v>
      </c>
      <c r="S10" s="74">
        <v>0</v>
      </c>
      <c r="U10" s="73">
        <v>0</v>
      </c>
      <c r="V10" s="74">
        <v>-224</v>
      </c>
      <c r="W10">
        <v>-143</v>
      </c>
      <c r="X10">
        <v>-54</v>
      </c>
      <c r="Y10">
        <v>0</v>
      </c>
      <c r="Z10">
        <v>0</v>
      </c>
      <c r="AA10">
        <v>-27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-122</v>
      </c>
      <c r="O11" s="46">
        <v>-25</v>
      </c>
      <c r="P11" s="46">
        <v>-120</v>
      </c>
      <c r="Q11" s="46">
        <v>-24</v>
      </c>
      <c r="R11" s="46">
        <v>0</v>
      </c>
      <c r="S11" s="74">
        <v>0</v>
      </c>
      <c r="U11" s="73">
        <v>0</v>
      </c>
      <c r="V11" s="74">
        <v>-291</v>
      </c>
      <c r="W11">
        <v>-122</v>
      </c>
      <c r="X11">
        <v>-25</v>
      </c>
      <c r="Y11">
        <v>0</v>
      </c>
      <c r="Z11">
        <v>0</v>
      </c>
      <c r="AA11">
        <v>-24</v>
      </c>
      <c r="AB11">
        <v>0</v>
      </c>
      <c r="AC11">
        <v>-120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-140</v>
      </c>
      <c r="O12" s="46">
        <v>-29</v>
      </c>
      <c r="P12" s="46">
        <v>-120</v>
      </c>
      <c r="Q12" s="46">
        <v>-26</v>
      </c>
      <c r="R12" s="46">
        <v>0</v>
      </c>
      <c r="S12" s="74">
        <v>0</v>
      </c>
      <c r="U12" s="73">
        <v>0</v>
      </c>
      <c r="V12" s="74">
        <v>-315</v>
      </c>
      <c r="W12">
        <v>-140</v>
      </c>
      <c r="X12">
        <v>-29</v>
      </c>
      <c r="Y12">
        <v>0</v>
      </c>
      <c r="Z12">
        <v>0</v>
      </c>
      <c r="AA12">
        <v>-26</v>
      </c>
      <c r="AB12">
        <v>0</v>
      </c>
      <c r="AC12">
        <v>-120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-177</v>
      </c>
      <c r="O13" s="46">
        <v>-14</v>
      </c>
      <c r="P13" s="46">
        <v>-135</v>
      </c>
      <c r="Q13" s="46">
        <v>-26</v>
      </c>
      <c r="R13" s="46">
        <v>0</v>
      </c>
      <c r="S13" s="74">
        <v>0</v>
      </c>
      <c r="U13" s="73">
        <v>0</v>
      </c>
      <c r="V13" s="74">
        <v>-352</v>
      </c>
      <c r="W13">
        <v>-177</v>
      </c>
      <c r="X13">
        <v>-14</v>
      </c>
      <c r="Y13">
        <v>0</v>
      </c>
      <c r="Z13">
        <v>0</v>
      </c>
      <c r="AA13">
        <v>-26</v>
      </c>
      <c r="AB13">
        <v>0</v>
      </c>
      <c r="AC13">
        <v>-135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-207</v>
      </c>
      <c r="O14" s="46">
        <v>-16</v>
      </c>
      <c r="P14" s="46">
        <v>-100</v>
      </c>
      <c r="Q14" s="46">
        <v>-27</v>
      </c>
      <c r="R14" s="46">
        <v>0</v>
      </c>
      <c r="S14" s="74">
        <v>0</v>
      </c>
      <c r="U14" s="73">
        <v>0</v>
      </c>
      <c r="V14" s="74">
        <v>-350</v>
      </c>
      <c r="W14">
        <v>-207</v>
      </c>
      <c r="X14">
        <v>-16</v>
      </c>
      <c r="Y14">
        <v>0</v>
      </c>
      <c r="Z14">
        <v>0</v>
      </c>
      <c r="AA14">
        <v>-27</v>
      </c>
      <c r="AB14">
        <v>0</v>
      </c>
      <c r="AC14">
        <v>-100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-215</v>
      </c>
      <c r="O15" s="46">
        <v>-20</v>
      </c>
      <c r="P15" s="46">
        <v>-60</v>
      </c>
      <c r="Q15" s="46">
        <v>-28</v>
      </c>
      <c r="R15" s="46">
        <v>0</v>
      </c>
      <c r="S15" s="74">
        <v>0</v>
      </c>
      <c r="U15" s="73">
        <v>0</v>
      </c>
      <c r="V15" s="74">
        <v>-323</v>
      </c>
      <c r="W15">
        <v>-215</v>
      </c>
      <c r="X15">
        <v>-20</v>
      </c>
      <c r="Y15">
        <v>0</v>
      </c>
      <c r="Z15">
        <v>0</v>
      </c>
      <c r="AA15">
        <v>-28</v>
      </c>
      <c r="AB15">
        <v>0</v>
      </c>
      <c r="AC15">
        <v>-60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0.03</v>
      </c>
      <c r="N16" s="73">
        <v>-247</v>
      </c>
      <c r="O16" s="46">
        <v>-17</v>
      </c>
      <c r="P16" s="46">
        <v>-50</v>
      </c>
      <c r="Q16" s="46">
        <v>-30</v>
      </c>
      <c r="R16" s="46">
        <v>0</v>
      </c>
      <c r="S16" s="74">
        <v>0</v>
      </c>
      <c r="U16" s="73">
        <v>0.03</v>
      </c>
      <c r="V16" s="74">
        <v>-344</v>
      </c>
      <c r="W16">
        <v>-247</v>
      </c>
      <c r="X16">
        <v>-17</v>
      </c>
      <c r="Y16">
        <v>0</v>
      </c>
      <c r="Z16">
        <v>0</v>
      </c>
      <c r="AA16">
        <v>-30</v>
      </c>
      <c r="AB16">
        <v>0.03</v>
      </c>
      <c r="AC16">
        <v>-50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-265</v>
      </c>
      <c r="O17" s="46">
        <v>-21</v>
      </c>
      <c r="P17" s="46">
        <v>-50</v>
      </c>
      <c r="Q17" s="46">
        <v>-30</v>
      </c>
      <c r="R17" s="46">
        <v>0</v>
      </c>
      <c r="S17" s="74">
        <v>0</v>
      </c>
      <c r="U17" s="73">
        <v>0</v>
      </c>
      <c r="V17" s="74">
        <v>-366</v>
      </c>
      <c r="W17">
        <v>-265</v>
      </c>
      <c r="X17">
        <v>-21</v>
      </c>
      <c r="Y17">
        <v>0</v>
      </c>
      <c r="Z17">
        <v>0</v>
      </c>
      <c r="AA17">
        <v>-30</v>
      </c>
      <c r="AB17">
        <v>0</v>
      </c>
      <c r="AC17">
        <v>-50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-293</v>
      </c>
      <c r="O18" s="46">
        <v>-15</v>
      </c>
      <c r="P18" s="46">
        <v>-50</v>
      </c>
      <c r="Q18" s="46">
        <v>-31</v>
      </c>
      <c r="R18" s="46">
        <v>0</v>
      </c>
      <c r="S18" s="74">
        <v>0</v>
      </c>
      <c r="U18" s="73">
        <v>0</v>
      </c>
      <c r="V18" s="74">
        <v>-389</v>
      </c>
      <c r="W18">
        <v>-293</v>
      </c>
      <c r="X18">
        <v>-15</v>
      </c>
      <c r="Y18">
        <v>0</v>
      </c>
      <c r="Z18">
        <v>0</v>
      </c>
      <c r="AA18">
        <v>-31</v>
      </c>
      <c r="AB18">
        <v>0</v>
      </c>
      <c r="AC18">
        <v>-50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0.06</v>
      </c>
      <c r="N19" s="73">
        <v>-318</v>
      </c>
      <c r="O19" s="46">
        <v>0</v>
      </c>
      <c r="P19" s="46">
        <v>-40</v>
      </c>
      <c r="Q19" s="46">
        <v>-29</v>
      </c>
      <c r="R19" s="46">
        <v>0</v>
      </c>
      <c r="S19" s="74">
        <v>0</v>
      </c>
      <c r="U19" s="73">
        <v>0.06</v>
      </c>
      <c r="V19" s="74">
        <v>-387</v>
      </c>
      <c r="W19">
        <v>-318</v>
      </c>
      <c r="X19">
        <v>0</v>
      </c>
      <c r="Y19">
        <v>0</v>
      </c>
      <c r="Z19">
        <v>0</v>
      </c>
      <c r="AA19">
        <v>-29</v>
      </c>
      <c r="AB19">
        <v>0.06</v>
      </c>
      <c r="AC19">
        <v>-40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0.04</v>
      </c>
      <c r="N20" s="73">
        <v>-336</v>
      </c>
      <c r="O20" s="46">
        <v>0</v>
      </c>
      <c r="P20" s="46">
        <v>-40</v>
      </c>
      <c r="Q20" s="46">
        <v>-29</v>
      </c>
      <c r="R20" s="46">
        <v>0</v>
      </c>
      <c r="S20" s="74">
        <v>0</v>
      </c>
      <c r="U20" s="73">
        <v>0.04</v>
      </c>
      <c r="V20" s="74">
        <v>-405</v>
      </c>
      <c r="W20">
        <v>-336</v>
      </c>
      <c r="X20">
        <v>0</v>
      </c>
      <c r="Y20">
        <v>0</v>
      </c>
      <c r="Z20">
        <v>0</v>
      </c>
      <c r="AA20">
        <v>-29</v>
      </c>
      <c r="AB20">
        <v>0.04</v>
      </c>
      <c r="AC20">
        <v>-40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7.0000000000000007E-2</v>
      </c>
      <c r="N21" s="73">
        <v>-356</v>
      </c>
      <c r="O21" s="46">
        <v>0</v>
      </c>
      <c r="P21" s="46">
        <v>-40</v>
      </c>
      <c r="Q21" s="46">
        <v>-31</v>
      </c>
      <c r="R21" s="46">
        <v>0</v>
      </c>
      <c r="S21" s="74">
        <v>0</v>
      </c>
      <c r="U21" s="73">
        <v>7.0000000000000007E-2</v>
      </c>
      <c r="V21" s="74">
        <v>-427</v>
      </c>
      <c r="W21">
        <v>-356</v>
      </c>
      <c r="X21">
        <v>0</v>
      </c>
      <c r="Y21">
        <v>0</v>
      </c>
      <c r="Z21">
        <v>0</v>
      </c>
      <c r="AA21">
        <v>-31</v>
      </c>
      <c r="AB21">
        <v>7.0000000000000007E-2</v>
      </c>
      <c r="AC21">
        <v>-40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0.12</v>
      </c>
      <c r="N22" s="73">
        <v>-377</v>
      </c>
      <c r="O22" s="46">
        <v>0</v>
      </c>
      <c r="P22" s="46">
        <v>-40</v>
      </c>
      <c r="Q22" s="46">
        <v>-32</v>
      </c>
      <c r="R22" s="46">
        <v>0</v>
      </c>
      <c r="S22" s="74">
        <v>0</v>
      </c>
      <c r="U22" s="73">
        <v>0.12</v>
      </c>
      <c r="V22" s="74">
        <v>-449</v>
      </c>
      <c r="W22">
        <v>-377</v>
      </c>
      <c r="X22">
        <v>0</v>
      </c>
      <c r="Y22">
        <v>0</v>
      </c>
      <c r="Z22">
        <v>0</v>
      </c>
      <c r="AA22">
        <v>-32</v>
      </c>
      <c r="AB22">
        <v>0.12</v>
      </c>
      <c r="AC22">
        <v>-40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0.18</v>
      </c>
      <c r="N23" s="73">
        <v>-410</v>
      </c>
      <c r="O23" s="46">
        <v>0</v>
      </c>
      <c r="P23" s="46">
        <v>-50</v>
      </c>
      <c r="Q23" s="46">
        <v>-32</v>
      </c>
      <c r="R23" s="46">
        <v>0</v>
      </c>
      <c r="S23" s="74">
        <v>0</v>
      </c>
      <c r="U23" s="73">
        <v>0.18</v>
      </c>
      <c r="V23" s="74">
        <v>-492</v>
      </c>
      <c r="W23">
        <v>-410</v>
      </c>
      <c r="X23">
        <v>0</v>
      </c>
      <c r="Y23">
        <v>0</v>
      </c>
      <c r="Z23">
        <v>0</v>
      </c>
      <c r="AA23">
        <v>-32</v>
      </c>
      <c r="AB23">
        <v>0.18</v>
      </c>
      <c r="AC23">
        <v>-50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0.15</v>
      </c>
      <c r="N24" s="73">
        <v>-434</v>
      </c>
      <c r="O24" s="46">
        <v>0</v>
      </c>
      <c r="P24" s="46">
        <v>-50</v>
      </c>
      <c r="Q24" s="46">
        <v>-33</v>
      </c>
      <c r="R24" s="46">
        <v>0</v>
      </c>
      <c r="S24" s="74">
        <v>0</v>
      </c>
      <c r="U24" s="73">
        <v>0.15</v>
      </c>
      <c r="V24" s="74">
        <v>-517</v>
      </c>
      <c r="W24">
        <v>-434</v>
      </c>
      <c r="X24">
        <v>0</v>
      </c>
      <c r="Y24">
        <v>0</v>
      </c>
      <c r="Z24">
        <v>0</v>
      </c>
      <c r="AA24">
        <v>-33</v>
      </c>
      <c r="AB24">
        <v>0.15</v>
      </c>
      <c r="AC24">
        <v>-50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0.18</v>
      </c>
      <c r="N25" s="73">
        <v>-455</v>
      </c>
      <c r="O25" s="46">
        <v>0</v>
      </c>
      <c r="P25" s="46">
        <v>-40</v>
      </c>
      <c r="Q25" s="46">
        <v>-35</v>
      </c>
      <c r="R25" s="46">
        <v>0</v>
      </c>
      <c r="S25" s="74">
        <v>0</v>
      </c>
      <c r="U25" s="73">
        <v>0.18</v>
      </c>
      <c r="V25" s="74">
        <v>-530</v>
      </c>
      <c r="W25">
        <v>-455</v>
      </c>
      <c r="X25">
        <v>0</v>
      </c>
      <c r="Y25">
        <v>0</v>
      </c>
      <c r="Z25">
        <v>0</v>
      </c>
      <c r="AA25">
        <v>-35</v>
      </c>
      <c r="AB25">
        <v>0.18</v>
      </c>
      <c r="AC25">
        <v>-40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0.15</v>
      </c>
      <c r="N26" s="73">
        <v>-496</v>
      </c>
      <c r="O26" s="46">
        <v>0</v>
      </c>
      <c r="P26" s="46">
        <v>-40</v>
      </c>
      <c r="Q26" s="46">
        <v>-35</v>
      </c>
      <c r="R26" s="46">
        <v>0</v>
      </c>
      <c r="S26" s="74">
        <v>0</v>
      </c>
      <c r="U26" s="73">
        <v>0.15</v>
      </c>
      <c r="V26" s="74">
        <v>-571</v>
      </c>
      <c r="W26">
        <v>-496</v>
      </c>
      <c r="X26">
        <v>0</v>
      </c>
      <c r="Y26">
        <v>0</v>
      </c>
      <c r="Z26">
        <v>0</v>
      </c>
      <c r="AA26">
        <v>-35</v>
      </c>
      <c r="AB26">
        <v>0.15</v>
      </c>
      <c r="AC26">
        <v>-40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0.03</v>
      </c>
      <c r="N27" s="73">
        <v>-479</v>
      </c>
      <c r="O27" s="46">
        <v>0</v>
      </c>
      <c r="P27" s="46">
        <v>-40</v>
      </c>
      <c r="Q27" s="46">
        <v>-35</v>
      </c>
      <c r="R27" s="46">
        <v>0</v>
      </c>
      <c r="S27" s="74">
        <v>0</v>
      </c>
      <c r="U27" s="73">
        <v>0.03</v>
      </c>
      <c r="V27" s="74">
        <v>-554</v>
      </c>
      <c r="W27">
        <v>-479</v>
      </c>
      <c r="X27">
        <v>0</v>
      </c>
      <c r="Y27">
        <v>0</v>
      </c>
      <c r="Z27">
        <v>0</v>
      </c>
      <c r="AA27">
        <v>-35</v>
      </c>
      <c r="AB27">
        <v>0.03</v>
      </c>
      <c r="AC27">
        <v>-40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0.22</v>
      </c>
      <c r="N28" s="73">
        <v>-501</v>
      </c>
      <c r="O28" s="46">
        <v>0</v>
      </c>
      <c r="P28" s="46">
        <v>-40</v>
      </c>
      <c r="Q28" s="46">
        <v>-32</v>
      </c>
      <c r="R28" s="46">
        <v>0</v>
      </c>
      <c r="S28" s="74">
        <v>0</v>
      </c>
      <c r="U28" s="73">
        <v>0.22</v>
      </c>
      <c r="V28" s="74">
        <v>-573</v>
      </c>
      <c r="W28">
        <v>-501</v>
      </c>
      <c r="X28">
        <v>0</v>
      </c>
      <c r="Y28">
        <v>0</v>
      </c>
      <c r="Z28">
        <v>0</v>
      </c>
      <c r="AA28">
        <v>-32</v>
      </c>
      <c r="AB28">
        <v>0.22</v>
      </c>
      <c r="AC28">
        <v>-40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0.18</v>
      </c>
      <c r="N29" s="73">
        <v>-535</v>
      </c>
      <c r="O29" s="46">
        <v>0</v>
      </c>
      <c r="P29" s="46">
        <v>-45</v>
      </c>
      <c r="Q29" s="46">
        <v>-35</v>
      </c>
      <c r="R29" s="46">
        <v>0</v>
      </c>
      <c r="S29" s="74">
        <v>0</v>
      </c>
      <c r="U29" s="73">
        <v>0.18</v>
      </c>
      <c r="V29" s="74">
        <v>-615</v>
      </c>
      <c r="W29">
        <v>-535</v>
      </c>
      <c r="X29">
        <v>0</v>
      </c>
      <c r="Y29">
        <v>0</v>
      </c>
      <c r="Z29">
        <v>0</v>
      </c>
      <c r="AA29">
        <v>-35</v>
      </c>
      <c r="AB29">
        <v>0.18</v>
      </c>
      <c r="AC29">
        <v>-45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0.2</v>
      </c>
      <c r="N30" s="73">
        <v>-585</v>
      </c>
      <c r="O30" s="46">
        <v>0</v>
      </c>
      <c r="P30" s="46">
        <v>-45</v>
      </c>
      <c r="Q30" s="46">
        <v>-30</v>
      </c>
      <c r="R30" s="46">
        <v>0</v>
      </c>
      <c r="S30" s="74">
        <v>0</v>
      </c>
      <c r="U30" s="73">
        <v>0.2</v>
      </c>
      <c r="V30" s="74">
        <v>-660</v>
      </c>
      <c r="W30">
        <v>-585</v>
      </c>
      <c r="X30">
        <v>0</v>
      </c>
      <c r="Y30">
        <v>0</v>
      </c>
      <c r="Z30">
        <v>0</v>
      </c>
      <c r="AA30">
        <v>-30</v>
      </c>
      <c r="AB30">
        <v>0.2</v>
      </c>
      <c r="AC30">
        <v>-45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0.19</v>
      </c>
      <c r="N31" s="73">
        <v>-625</v>
      </c>
      <c r="O31" s="46">
        <v>0</v>
      </c>
      <c r="P31" s="46">
        <v>-45</v>
      </c>
      <c r="Q31" s="46">
        <v>-23</v>
      </c>
      <c r="R31" s="46">
        <v>0</v>
      </c>
      <c r="S31" s="74">
        <v>0</v>
      </c>
      <c r="U31" s="73">
        <v>0.19</v>
      </c>
      <c r="V31" s="74">
        <v>-693</v>
      </c>
      <c r="W31">
        <v>-625</v>
      </c>
      <c r="X31">
        <v>0</v>
      </c>
      <c r="Y31">
        <v>0</v>
      </c>
      <c r="Z31">
        <v>0</v>
      </c>
      <c r="AA31">
        <v>-23</v>
      </c>
      <c r="AB31">
        <v>0.19</v>
      </c>
      <c r="AC31">
        <v>-45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0.18</v>
      </c>
      <c r="N32" s="73">
        <v>-628</v>
      </c>
      <c r="O32" s="46">
        <v>0</v>
      </c>
      <c r="P32" s="46">
        <v>-45</v>
      </c>
      <c r="Q32" s="46">
        <v>-24</v>
      </c>
      <c r="R32" s="46">
        <v>0</v>
      </c>
      <c r="S32" s="74">
        <v>0</v>
      </c>
      <c r="U32" s="73">
        <v>0.18</v>
      </c>
      <c r="V32" s="74">
        <v>-697</v>
      </c>
      <c r="W32">
        <v>-628</v>
      </c>
      <c r="X32">
        <v>0</v>
      </c>
      <c r="Y32">
        <v>0</v>
      </c>
      <c r="Z32">
        <v>0</v>
      </c>
      <c r="AA32">
        <v>-24</v>
      </c>
      <c r="AB32">
        <v>0.18</v>
      </c>
      <c r="AC32">
        <v>-45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</v>
      </c>
      <c r="N33" s="73">
        <v>-637</v>
      </c>
      <c r="O33" s="46">
        <v>0</v>
      </c>
      <c r="P33" s="46">
        <v>-45</v>
      </c>
      <c r="Q33" s="46">
        <v>-24</v>
      </c>
      <c r="R33" s="46">
        <v>0</v>
      </c>
      <c r="S33" s="74">
        <v>0</v>
      </c>
      <c r="U33" s="73">
        <v>0.1</v>
      </c>
      <c r="V33" s="74">
        <v>-706</v>
      </c>
      <c r="W33">
        <v>-637</v>
      </c>
      <c r="X33">
        <v>0</v>
      </c>
      <c r="Y33">
        <v>0</v>
      </c>
      <c r="Z33">
        <v>0</v>
      </c>
      <c r="AA33">
        <v>-24</v>
      </c>
      <c r="AB33">
        <v>0.1</v>
      </c>
      <c r="AC33">
        <v>-45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0.08</v>
      </c>
      <c r="N34" s="73">
        <v>-634</v>
      </c>
      <c r="O34" s="46">
        <v>0</v>
      </c>
      <c r="P34" s="46">
        <v>-45</v>
      </c>
      <c r="Q34" s="46">
        <v>-24</v>
      </c>
      <c r="R34" s="46">
        <v>0</v>
      </c>
      <c r="S34" s="74">
        <v>0</v>
      </c>
      <c r="U34" s="73">
        <v>0.08</v>
      </c>
      <c r="V34" s="74">
        <v>-703</v>
      </c>
      <c r="W34">
        <v>-634</v>
      </c>
      <c r="X34">
        <v>0</v>
      </c>
      <c r="Y34">
        <v>0</v>
      </c>
      <c r="Z34">
        <v>0</v>
      </c>
      <c r="AA34">
        <v>-24</v>
      </c>
      <c r="AB34">
        <v>0.08</v>
      </c>
      <c r="AC34">
        <v>-45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7.0000000000000007E-2</v>
      </c>
      <c r="N35" s="73">
        <v>-600</v>
      </c>
      <c r="O35" s="46">
        <v>0</v>
      </c>
      <c r="P35" s="46">
        <v>-30</v>
      </c>
      <c r="Q35" s="46">
        <v>-24</v>
      </c>
      <c r="R35" s="46">
        <v>0</v>
      </c>
      <c r="S35" s="74">
        <v>0</v>
      </c>
      <c r="U35" s="73">
        <v>7.0000000000000007E-2</v>
      </c>
      <c r="V35" s="74">
        <v>-654.5</v>
      </c>
      <c r="W35">
        <v>-600</v>
      </c>
      <c r="X35">
        <v>0</v>
      </c>
      <c r="Y35">
        <v>-0.5</v>
      </c>
      <c r="Z35">
        <v>0</v>
      </c>
      <c r="AA35">
        <v>-24</v>
      </c>
      <c r="AB35">
        <v>7.0000000000000007E-2</v>
      </c>
      <c r="AC35">
        <v>-30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0.17</v>
      </c>
      <c r="N36" s="73">
        <v>-581</v>
      </c>
      <c r="O36" s="46">
        <v>0</v>
      </c>
      <c r="P36" s="46">
        <v>-30</v>
      </c>
      <c r="Q36" s="46">
        <v>-23</v>
      </c>
      <c r="R36" s="46">
        <v>0</v>
      </c>
      <c r="S36" s="74">
        <v>0</v>
      </c>
      <c r="U36" s="73">
        <v>0.17</v>
      </c>
      <c r="V36" s="74">
        <v>-634.5</v>
      </c>
      <c r="W36">
        <v>-581</v>
      </c>
      <c r="X36">
        <v>0</v>
      </c>
      <c r="Y36">
        <v>-0.5</v>
      </c>
      <c r="Z36">
        <v>0</v>
      </c>
      <c r="AA36">
        <v>-23</v>
      </c>
      <c r="AB36">
        <v>0.17</v>
      </c>
      <c r="AC36">
        <v>-30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0.21</v>
      </c>
      <c r="N37" s="73">
        <v>-598</v>
      </c>
      <c r="O37" s="46">
        <v>0</v>
      </c>
      <c r="P37" s="46">
        <v>-55</v>
      </c>
      <c r="Q37" s="46">
        <v>-35</v>
      </c>
      <c r="R37" s="46">
        <v>0</v>
      </c>
      <c r="S37" s="74">
        <v>0</v>
      </c>
      <c r="U37" s="73">
        <v>0.21</v>
      </c>
      <c r="V37" s="74">
        <v>-688.5</v>
      </c>
      <c r="W37">
        <v>-598</v>
      </c>
      <c r="X37">
        <v>0</v>
      </c>
      <c r="Y37">
        <v>-0.5</v>
      </c>
      <c r="Z37">
        <v>0</v>
      </c>
      <c r="AA37">
        <v>-35</v>
      </c>
      <c r="AB37">
        <v>0.21</v>
      </c>
      <c r="AC37">
        <v>-55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0.22</v>
      </c>
      <c r="N38" s="73">
        <v>-586</v>
      </c>
      <c r="O38" s="46">
        <v>0</v>
      </c>
      <c r="P38" s="46">
        <v>-55</v>
      </c>
      <c r="Q38" s="46">
        <v>-44</v>
      </c>
      <c r="R38" s="46">
        <v>0</v>
      </c>
      <c r="S38" s="74">
        <v>0</v>
      </c>
      <c r="U38" s="73">
        <v>0.22</v>
      </c>
      <c r="V38" s="74">
        <v>-685.5</v>
      </c>
      <c r="W38">
        <v>-586</v>
      </c>
      <c r="X38">
        <v>0</v>
      </c>
      <c r="Y38">
        <v>-0.5</v>
      </c>
      <c r="Z38">
        <v>0</v>
      </c>
      <c r="AA38">
        <v>-44</v>
      </c>
      <c r="AB38">
        <v>0.22</v>
      </c>
      <c r="AC38">
        <v>-55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0.14000000000000001</v>
      </c>
      <c r="N39" s="73">
        <v>-558</v>
      </c>
      <c r="O39" s="46">
        <v>0</v>
      </c>
      <c r="P39" s="46">
        <v>-55</v>
      </c>
      <c r="Q39" s="46">
        <v>-37</v>
      </c>
      <c r="R39" s="46">
        <v>0</v>
      </c>
      <c r="S39" s="74">
        <v>0</v>
      </c>
      <c r="U39" s="73">
        <v>0.14000000000000001</v>
      </c>
      <c r="V39" s="74">
        <v>-650.5</v>
      </c>
      <c r="W39">
        <v>-558</v>
      </c>
      <c r="X39">
        <v>0</v>
      </c>
      <c r="Y39">
        <v>-0.5</v>
      </c>
      <c r="Z39">
        <v>0</v>
      </c>
      <c r="AA39">
        <v>-37</v>
      </c>
      <c r="AB39">
        <v>0.14000000000000001</v>
      </c>
      <c r="AC39">
        <v>-55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0.12</v>
      </c>
      <c r="N40" s="73">
        <v>-544</v>
      </c>
      <c r="O40" s="46">
        <v>0</v>
      </c>
      <c r="P40" s="46">
        <v>-50</v>
      </c>
      <c r="Q40" s="46">
        <v>-30</v>
      </c>
      <c r="R40" s="46">
        <v>0</v>
      </c>
      <c r="S40" s="74">
        <v>0</v>
      </c>
      <c r="U40" s="73">
        <v>0.12</v>
      </c>
      <c r="V40" s="74">
        <v>-624.5</v>
      </c>
      <c r="W40">
        <v>-544</v>
      </c>
      <c r="X40">
        <v>0</v>
      </c>
      <c r="Y40">
        <v>-0.5</v>
      </c>
      <c r="Z40">
        <v>0</v>
      </c>
      <c r="AA40">
        <v>-30</v>
      </c>
      <c r="AB40">
        <v>0.12</v>
      </c>
      <c r="AC40">
        <v>-50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0.39</v>
      </c>
      <c r="N41" s="73">
        <v>-550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0.39</v>
      </c>
      <c r="V41" s="74">
        <v>-550.5</v>
      </c>
      <c r="W41">
        <v>-550</v>
      </c>
      <c r="X41">
        <v>0</v>
      </c>
      <c r="Y41">
        <v>-0.5</v>
      </c>
      <c r="Z41">
        <v>0</v>
      </c>
      <c r="AA41">
        <v>0</v>
      </c>
      <c r="AB41">
        <v>0.39</v>
      </c>
      <c r="AC41">
        <v>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0.41</v>
      </c>
      <c r="N42" s="73">
        <v>-541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0.41</v>
      </c>
      <c r="V42" s="74">
        <v>-541.5</v>
      </c>
      <c r="W42">
        <v>-541</v>
      </c>
      <c r="X42">
        <v>0</v>
      </c>
      <c r="Y42">
        <v>-0.5</v>
      </c>
      <c r="Z42">
        <v>0</v>
      </c>
      <c r="AA42">
        <v>0</v>
      </c>
      <c r="AB42">
        <v>0.41</v>
      </c>
      <c r="AC42">
        <v>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0.42</v>
      </c>
      <c r="N43" s="73">
        <v>-556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0.42</v>
      </c>
      <c r="V43" s="74">
        <v>-556.5</v>
      </c>
      <c r="W43">
        <v>-556</v>
      </c>
      <c r="X43">
        <v>0</v>
      </c>
      <c r="Y43">
        <v>-0.5</v>
      </c>
      <c r="Z43">
        <v>0</v>
      </c>
      <c r="AA43">
        <v>0</v>
      </c>
      <c r="AB43">
        <v>0.42</v>
      </c>
      <c r="AC43">
        <v>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0.43</v>
      </c>
      <c r="N44" s="73">
        <v>-542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0.43</v>
      </c>
      <c r="V44" s="74">
        <v>-542.5</v>
      </c>
      <c r="W44">
        <v>-542</v>
      </c>
      <c r="X44">
        <v>0</v>
      </c>
      <c r="Y44">
        <v>-0.5</v>
      </c>
      <c r="Z44">
        <v>0</v>
      </c>
      <c r="AA44">
        <v>0</v>
      </c>
      <c r="AB44">
        <v>0.43</v>
      </c>
      <c r="AC44">
        <v>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0.43</v>
      </c>
      <c r="N45" s="73">
        <v>-562</v>
      </c>
      <c r="O45" s="46">
        <v>-10</v>
      </c>
      <c r="P45" s="46">
        <v>0</v>
      </c>
      <c r="Q45" s="46">
        <v>0</v>
      </c>
      <c r="R45" s="46">
        <v>0</v>
      </c>
      <c r="S45" s="74">
        <v>0</v>
      </c>
      <c r="U45" s="73">
        <v>0.43</v>
      </c>
      <c r="V45" s="74">
        <v>-572.5</v>
      </c>
      <c r="W45">
        <v>-562</v>
      </c>
      <c r="X45">
        <v>-10</v>
      </c>
      <c r="Y45">
        <v>-0.5</v>
      </c>
      <c r="Z45">
        <v>0</v>
      </c>
      <c r="AA45">
        <v>0</v>
      </c>
      <c r="AB45">
        <v>0.43</v>
      </c>
      <c r="AC45">
        <v>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0.14000000000000001</v>
      </c>
      <c r="N46" s="73">
        <v>-558</v>
      </c>
      <c r="O46" s="46">
        <v>-20</v>
      </c>
      <c r="P46" s="46">
        <v>0</v>
      </c>
      <c r="Q46" s="46">
        <v>0</v>
      </c>
      <c r="R46" s="46">
        <v>0</v>
      </c>
      <c r="S46" s="74">
        <v>0</v>
      </c>
      <c r="U46" s="73">
        <v>0.14000000000000001</v>
      </c>
      <c r="V46" s="74">
        <v>-578.5</v>
      </c>
      <c r="W46">
        <v>-558</v>
      </c>
      <c r="X46">
        <v>-20</v>
      </c>
      <c r="Y46">
        <v>-0.5</v>
      </c>
      <c r="Z46">
        <v>0</v>
      </c>
      <c r="AA46">
        <v>0</v>
      </c>
      <c r="AB46">
        <v>0.14000000000000001</v>
      </c>
      <c r="AC46">
        <v>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8.58</v>
      </c>
      <c r="L47" s="46">
        <v>0</v>
      </c>
      <c r="M47" s="74">
        <v>0</v>
      </c>
      <c r="N47" s="73">
        <v>-594</v>
      </c>
      <c r="O47" s="46">
        <v>-20</v>
      </c>
      <c r="P47" s="46">
        <v>-10</v>
      </c>
      <c r="Q47" s="46">
        <v>0</v>
      </c>
      <c r="R47" s="46">
        <v>0</v>
      </c>
      <c r="S47" s="74">
        <v>0</v>
      </c>
      <c r="U47" s="73">
        <v>8.58</v>
      </c>
      <c r="V47" s="74">
        <v>-624.5</v>
      </c>
      <c r="W47">
        <v>-594</v>
      </c>
      <c r="X47">
        <v>-20</v>
      </c>
      <c r="Y47">
        <v>-0.5</v>
      </c>
      <c r="Z47">
        <v>0</v>
      </c>
      <c r="AA47">
        <v>8.58</v>
      </c>
      <c r="AB47">
        <v>0</v>
      </c>
      <c r="AC47">
        <v>-10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8.6999999999999993</v>
      </c>
      <c r="L48" s="46">
        <v>0</v>
      </c>
      <c r="M48" s="74">
        <v>0</v>
      </c>
      <c r="N48" s="73">
        <v>-587</v>
      </c>
      <c r="O48" s="46">
        <v>-15</v>
      </c>
      <c r="P48" s="46">
        <v>-10</v>
      </c>
      <c r="Q48" s="46">
        <v>0</v>
      </c>
      <c r="R48" s="46">
        <v>0</v>
      </c>
      <c r="S48" s="74">
        <v>0</v>
      </c>
      <c r="U48" s="73">
        <v>8.6999999999999993</v>
      </c>
      <c r="V48" s="74">
        <v>-612.5</v>
      </c>
      <c r="W48">
        <v>-587</v>
      </c>
      <c r="X48">
        <v>-15</v>
      </c>
      <c r="Y48">
        <v>-0.5</v>
      </c>
      <c r="Z48">
        <v>0</v>
      </c>
      <c r="AA48">
        <v>8.6999999999999993</v>
      </c>
      <c r="AB48">
        <v>0</v>
      </c>
      <c r="AC48">
        <v>-10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12.3</v>
      </c>
      <c r="L49" s="46">
        <v>0</v>
      </c>
      <c r="M49" s="74">
        <v>0</v>
      </c>
      <c r="N49" s="73">
        <v>-563</v>
      </c>
      <c r="O49" s="46">
        <v>-36</v>
      </c>
      <c r="P49" s="46">
        <v>-220</v>
      </c>
      <c r="Q49" s="46">
        <v>0</v>
      </c>
      <c r="R49" s="46">
        <v>0</v>
      </c>
      <c r="S49" s="74">
        <v>0</v>
      </c>
      <c r="U49" s="73">
        <v>12.3</v>
      </c>
      <c r="V49" s="74">
        <v>-819.5</v>
      </c>
      <c r="W49">
        <v>-563</v>
      </c>
      <c r="X49">
        <v>-36</v>
      </c>
      <c r="Y49">
        <v>-0.5</v>
      </c>
      <c r="Z49">
        <v>0</v>
      </c>
      <c r="AA49">
        <v>12.3</v>
      </c>
      <c r="AB49">
        <v>0</v>
      </c>
      <c r="AC49">
        <v>-220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12.24</v>
      </c>
      <c r="L50" s="46">
        <v>0</v>
      </c>
      <c r="M50" s="74">
        <v>0.74</v>
      </c>
      <c r="N50" s="73">
        <v>-562</v>
      </c>
      <c r="O50" s="46">
        <v>-31</v>
      </c>
      <c r="P50" s="46">
        <v>-150</v>
      </c>
      <c r="Q50" s="46">
        <v>0</v>
      </c>
      <c r="R50" s="46">
        <v>0</v>
      </c>
      <c r="S50" s="74">
        <v>0</v>
      </c>
      <c r="U50" s="73">
        <v>12.98</v>
      </c>
      <c r="V50" s="74">
        <v>-743.5</v>
      </c>
      <c r="W50">
        <v>-562</v>
      </c>
      <c r="X50">
        <v>-31</v>
      </c>
      <c r="Y50">
        <v>-0.5</v>
      </c>
      <c r="Z50">
        <v>0</v>
      </c>
      <c r="AA50">
        <v>12.24</v>
      </c>
      <c r="AB50">
        <v>0.74</v>
      </c>
      <c r="AC50">
        <v>-150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15.43</v>
      </c>
      <c r="L51" s="46">
        <v>0</v>
      </c>
      <c r="M51" s="74">
        <v>0.88</v>
      </c>
      <c r="N51" s="73">
        <v>-571</v>
      </c>
      <c r="O51" s="46">
        <v>-35</v>
      </c>
      <c r="P51" s="46">
        <v>-50</v>
      </c>
      <c r="Q51" s="46">
        <v>0</v>
      </c>
      <c r="R51" s="46">
        <v>0</v>
      </c>
      <c r="S51" s="74">
        <v>0</v>
      </c>
      <c r="U51" s="73">
        <v>16.309999999999999</v>
      </c>
      <c r="V51" s="74">
        <v>-656.5</v>
      </c>
      <c r="W51">
        <v>-571</v>
      </c>
      <c r="X51">
        <v>-35</v>
      </c>
      <c r="Y51">
        <v>-0.5</v>
      </c>
      <c r="Z51">
        <v>0</v>
      </c>
      <c r="AA51">
        <v>15.43</v>
      </c>
      <c r="AB51">
        <v>0.88</v>
      </c>
      <c r="AC51">
        <v>-50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17.559999999999999</v>
      </c>
      <c r="L52" s="46">
        <v>0</v>
      </c>
      <c r="M52" s="74">
        <v>0.51</v>
      </c>
      <c r="N52" s="73">
        <v>-567</v>
      </c>
      <c r="O52" s="46">
        <v>-36</v>
      </c>
      <c r="P52" s="46">
        <v>-50</v>
      </c>
      <c r="Q52" s="46">
        <v>0</v>
      </c>
      <c r="R52" s="46">
        <v>0</v>
      </c>
      <c r="S52" s="74">
        <v>0</v>
      </c>
      <c r="U52" s="73">
        <v>18.07</v>
      </c>
      <c r="V52" s="74">
        <v>-653.5</v>
      </c>
      <c r="W52">
        <v>-567</v>
      </c>
      <c r="X52">
        <v>-36</v>
      </c>
      <c r="Y52">
        <v>-0.5</v>
      </c>
      <c r="Z52">
        <v>0</v>
      </c>
      <c r="AA52">
        <v>17.559999999999999</v>
      </c>
      <c r="AB52">
        <v>0.51</v>
      </c>
      <c r="AC52">
        <v>-50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24.53</v>
      </c>
      <c r="L53" s="46">
        <v>0</v>
      </c>
      <c r="M53" s="74">
        <v>0.9</v>
      </c>
      <c r="N53" s="73">
        <v>-550</v>
      </c>
      <c r="O53" s="46">
        <v>-29</v>
      </c>
      <c r="P53" s="46">
        <v>-20</v>
      </c>
      <c r="Q53" s="46">
        <v>0</v>
      </c>
      <c r="R53" s="46">
        <v>0</v>
      </c>
      <c r="S53" s="74">
        <v>0</v>
      </c>
      <c r="U53" s="73">
        <v>25.43</v>
      </c>
      <c r="V53" s="74">
        <v>-599.5</v>
      </c>
      <c r="W53">
        <v>-550</v>
      </c>
      <c r="X53">
        <v>-29</v>
      </c>
      <c r="Y53">
        <v>-0.5</v>
      </c>
      <c r="Z53">
        <v>0</v>
      </c>
      <c r="AA53">
        <v>24.53</v>
      </c>
      <c r="AB53">
        <v>0.9</v>
      </c>
      <c r="AC53">
        <v>-20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23.95</v>
      </c>
      <c r="L54" s="46">
        <v>0</v>
      </c>
      <c r="M54" s="74">
        <v>1.2</v>
      </c>
      <c r="N54" s="73">
        <v>-545</v>
      </c>
      <c r="O54" s="46">
        <v>-22</v>
      </c>
      <c r="P54" s="46">
        <v>-20</v>
      </c>
      <c r="Q54" s="46">
        <v>0</v>
      </c>
      <c r="R54" s="46">
        <v>0</v>
      </c>
      <c r="S54" s="74">
        <v>0</v>
      </c>
      <c r="U54" s="73">
        <v>25.15</v>
      </c>
      <c r="V54" s="74">
        <v>-587.5</v>
      </c>
      <c r="W54">
        <v>-545</v>
      </c>
      <c r="X54">
        <v>-22</v>
      </c>
      <c r="Y54">
        <v>-0.5</v>
      </c>
      <c r="Z54">
        <v>0</v>
      </c>
      <c r="AA54">
        <v>23.95</v>
      </c>
      <c r="AB54">
        <v>1.2</v>
      </c>
      <c r="AC54">
        <v>-20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40.97</v>
      </c>
      <c r="L55" s="46">
        <v>0</v>
      </c>
      <c r="M55" s="74">
        <v>2.48</v>
      </c>
      <c r="N55" s="73">
        <v>-566</v>
      </c>
      <c r="O55" s="46">
        <v>-22</v>
      </c>
      <c r="P55" s="46">
        <v>-30</v>
      </c>
      <c r="Q55" s="46">
        <v>0</v>
      </c>
      <c r="R55" s="46">
        <v>0</v>
      </c>
      <c r="S55" s="74">
        <v>0</v>
      </c>
      <c r="U55" s="73">
        <v>43.45</v>
      </c>
      <c r="V55" s="74">
        <v>-618.5</v>
      </c>
      <c r="W55">
        <v>-566</v>
      </c>
      <c r="X55">
        <v>-22</v>
      </c>
      <c r="Y55">
        <v>-0.5</v>
      </c>
      <c r="Z55">
        <v>0</v>
      </c>
      <c r="AA55">
        <v>40.97</v>
      </c>
      <c r="AB55">
        <v>2.48</v>
      </c>
      <c r="AC55">
        <v>-30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37.380000000000003</v>
      </c>
      <c r="L56" s="46">
        <v>0</v>
      </c>
      <c r="M56" s="74">
        <v>2.4</v>
      </c>
      <c r="N56" s="73">
        <v>-571</v>
      </c>
      <c r="O56" s="46">
        <v>-10</v>
      </c>
      <c r="P56" s="46">
        <v>-30</v>
      </c>
      <c r="Q56" s="46">
        <v>0</v>
      </c>
      <c r="R56" s="46">
        <v>0</v>
      </c>
      <c r="S56" s="74">
        <v>0</v>
      </c>
      <c r="U56" s="73">
        <v>39.78</v>
      </c>
      <c r="V56" s="74">
        <v>-611.5</v>
      </c>
      <c r="W56">
        <v>-571</v>
      </c>
      <c r="X56">
        <v>-10</v>
      </c>
      <c r="Y56">
        <v>-0.5</v>
      </c>
      <c r="Z56">
        <v>0</v>
      </c>
      <c r="AA56">
        <v>37.380000000000003</v>
      </c>
      <c r="AB56">
        <v>2.4</v>
      </c>
      <c r="AC56">
        <v>-30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36.75</v>
      </c>
      <c r="L57" s="46">
        <v>0</v>
      </c>
      <c r="M57" s="74">
        <v>2.81</v>
      </c>
      <c r="N57" s="73">
        <v>-541</v>
      </c>
      <c r="O57" s="46">
        <v>-20</v>
      </c>
      <c r="P57" s="46">
        <v>-20</v>
      </c>
      <c r="Q57" s="46">
        <v>0</v>
      </c>
      <c r="R57" s="46">
        <v>0</v>
      </c>
      <c r="S57" s="74">
        <v>0</v>
      </c>
      <c r="U57" s="73">
        <v>39.56</v>
      </c>
      <c r="V57" s="74">
        <v>-581.5</v>
      </c>
      <c r="W57">
        <v>-541</v>
      </c>
      <c r="X57">
        <v>-20</v>
      </c>
      <c r="Y57">
        <v>-0.5</v>
      </c>
      <c r="Z57">
        <v>0</v>
      </c>
      <c r="AA57">
        <v>36.75</v>
      </c>
      <c r="AB57">
        <v>2.81</v>
      </c>
      <c r="AC57">
        <v>-20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28.49</v>
      </c>
      <c r="L58" s="46">
        <v>0</v>
      </c>
      <c r="M58" s="74">
        <v>2.37</v>
      </c>
      <c r="N58" s="73">
        <v>-523</v>
      </c>
      <c r="O58" s="46">
        <v>-15</v>
      </c>
      <c r="P58" s="46">
        <v>0</v>
      </c>
      <c r="Q58" s="46">
        <v>0</v>
      </c>
      <c r="R58" s="46">
        <v>0</v>
      </c>
      <c r="S58" s="74">
        <v>0</v>
      </c>
      <c r="U58" s="73">
        <v>30.86</v>
      </c>
      <c r="V58" s="74">
        <v>-538.5</v>
      </c>
      <c r="W58">
        <v>-523</v>
      </c>
      <c r="X58">
        <v>-15</v>
      </c>
      <c r="Y58">
        <v>-0.5</v>
      </c>
      <c r="Z58">
        <v>0</v>
      </c>
      <c r="AA58">
        <v>28.49</v>
      </c>
      <c r="AB58">
        <v>2.37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20.350000000000001</v>
      </c>
      <c r="L59" s="46">
        <v>1.2</v>
      </c>
      <c r="M59" s="74">
        <v>2.0299999999999998</v>
      </c>
      <c r="N59" s="73">
        <v>-492</v>
      </c>
      <c r="O59" s="46">
        <v>-15</v>
      </c>
      <c r="P59" s="46">
        <v>0</v>
      </c>
      <c r="Q59" s="46">
        <v>0</v>
      </c>
      <c r="R59" s="46">
        <v>0</v>
      </c>
      <c r="S59" s="74">
        <v>0</v>
      </c>
      <c r="U59" s="73">
        <v>23.58</v>
      </c>
      <c r="V59" s="74">
        <v>-507.5</v>
      </c>
      <c r="W59">
        <v>-492</v>
      </c>
      <c r="X59">
        <v>-15</v>
      </c>
      <c r="Y59">
        <v>-0.5</v>
      </c>
      <c r="Z59">
        <v>1.2</v>
      </c>
      <c r="AA59">
        <v>20.350000000000001</v>
      </c>
      <c r="AB59">
        <v>2.0299999999999998</v>
      </c>
      <c r="AC59">
        <v>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18.86</v>
      </c>
      <c r="L60" s="46">
        <v>1.07</v>
      </c>
      <c r="M60" s="74">
        <v>1.89</v>
      </c>
      <c r="N60" s="73">
        <v>-479</v>
      </c>
      <c r="O60" s="46">
        <v>-10</v>
      </c>
      <c r="P60" s="46">
        <v>0</v>
      </c>
      <c r="Q60" s="46">
        <v>0</v>
      </c>
      <c r="R60" s="46">
        <v>0</v>
      </c>
      <c r="S60" s="74">
        <v>0</v>
      </c>
      <c r="U60" s="73">
        <v>21.82</v>
      </c>
      <c r="V60" s="74">
        <v>-489.5</v>
      </c>
      <c r="W60">
        <v>-479</v>
      </c>
      <c r="X60">
        <v>-10</v>
      </c>
      <c r="Y60">
        <v>-0.5</v>
      </c>
      <c r="Z60">
        <v>1.07</v>
      </c>
      <c r="AA60">
        <v>18.86</v>
      </c>
      <c r="AB60">
        <v>1.89</v>
      </c>
      <c r="AC60">
        <v>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15.24</v>
      </c>
      <c r="L61" s="46">
        <v>0.84</v>
      </c>
      <c r="M61" s="74">
        <v>1.48</v>
      </c>
      <c r="N61" s="73">
        <v>-503</v>
      </c>
      <c r="O61" s="46">
        <v>-15</v>
      </c>
      <c r="P61" s="46">
        <v>-10</v>
      </c>
      <c r="Q61" s="46">
        <v>0</v>
      </c>
      <c r="R61" s="46">
        <v>0</v>
      </c>
      <c r="S61" s="74">
        <v>0</v>
      </c>
      <c r="U61" s="73">
        <v>17.559999999999999</v>
      </c>
      <c r="V61" s="74">
        <v>-528.5</v>
      </c>
      <c r="W61">
        <v>-503</v>
      </c>
      <c r="X61">
        <v>-15</v>
      </c>
      <c r="Y61">
        <v>-0.5</v>
      </c>
      <c r="Z61">
        <v>0.84</v>
      </c>
      <c r="AA61">
        <v>15.24</v>
      </c>
      <c r="AB61">
        <v>1.48</v>
      </c>
      <c r="AC61">
        <v>-10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13.21</v>
      </c>
      <c r="L62" s="46">
        <v>0.74</v>
      </c>
      <c r="M62" s="74">
        <v>1.33</v>
      </c>
      <c r="N62" s="73">
        <v>-492</v>
      </c>
      <c r="O62" s="46">
        <v>-5</v>
      </c>
      <c r="P62" s="46">
        <v>-15</v>
      </c>
      <c r="Q62" s="46">
        <v>0</v>
      </c>
      <c r="R62" s="46">
        <v>0</v>
      </c>
      <c r="S62" s="74">
        <v>0</v>
      </c>
      <c r="U62" s="73">
        <v>15.28</v>
      </c>
      <c r="V62" s="74">
        <v>-512.5</v>
      </c>
      <c r="W62">
        <v>-492</v>
      </c>
      <c r="X62">
        <v>-5</v>
      </c>
      <c r="Y62">
        <v>-0.5</v>
      </c>
      <c r="Z62">
        <v>0.74</v>
      </c>
      <c r="AA62">
        <v>13.21</v>
      </c>
      <c r="AB62">
        <v>1.33</v>
      </c>
      <c r="AC62">
        <v>-15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10.32</v>
      </c>
      <c r="L63" s="46">
        <v>0.56000000000000005</v>
      </c>
      <c r="M63" s="74">
        <v>1.04</v>
      </c>
      <c r="N63" s="73">
        <v>-453</v>
      </c>
      <c r="O63" s="46">
        <v>-18</v>
      </c>
      <c r="P63" s="46">
        <v>-10</v>
      </c>
      <c r="Q63" s="46">
        <v>0</v>
      </c>
      <c r="R63" s="46">
        <v>0</v>
      </c>
      <c r="S63" s="74">
        <v>0</v>
      </c>
      <c r="U63" s="73">
        <v>11.92</v>
      </c>
      <c r="V63" s="74">
        <v>-481.5</v>
      </c>
      <c r="W63">
        <v>-453</v>
      </c>
      <c r="X63">
        <v>-18</v>
      </c>
      <c r="Y63">
        <v>-0.5</v>
      </c>
      <c r="Z63">
        <v>0.56000000000000005</v>
      </c>
      <c r="AA63">
        <v>10.32</v>
      </c>
      <c r="AB63">
        <v>1.04</v>
      </c>
      <c r="AC63">
        <v>-10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8.8000000000000007</v>
      </c>
      <c r="L64" s="46">
        <v>0.5</v>
      </c>
      <c r="M64" s="74">
        <v>0.96</v>
      </c>
      <c r="N64" s="73">
        <v>-442</v>
      </c>
      <c r="O64" s="46">
        <v>-10</v>
      </c>
      <c r="P64" s="46">
        <v>-10</v>
      </c>
      <c r="Q64" s="46">
        <v>0</v>
      </c>
      <c r="R64" s="46">
        <v>0</v>
      </c>
      <c r="S64" s="74">
        <v>0</v>
      </c>
      <c r="U64" s="73">
        <v>10.26</v>
      </c>
      <c r="V64" s="74">
        <v>-462.5</v>
      </c>
      <c r="W64">
        <v>-442</v>
      </c>
      <c r="X64">
        <v>-10</v>
      </c>
      <c r="Y64">
        <v>-0.5</v>
      </c>
      <c r="Z64">
        <v>0.5</v>
      </c>
      <c r="AA64">
        <v>8.8000000000000007</v>
      </c>
      <c r="AB64">
        <v>0.96</v>
      </c>
      <c r="AC64">
        <v>-10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7.41</v>
      </c>
      <c r="L65" s="46">
        <v>0.42</v>
      </c>
      <c r="M65" s="74">
        <v>0.78</v>
      </c>
      <c r="N65" s="73">
        <v>-414</v>
      </c>
      <c r="O65" s="46">
        <v>-15</v>
      </c>
      <c r="P65" s="46">
        <v>0</v>
      </c>
      <c r="Q65" s="46">
        <v>0</v>
      </c>
      <c r="R65" s="46">
        <v>0</v>
      </c>
      <c r="S65" s="74">
        <v>0</v>
      </c>
      <c r="U65" s="73">
        <v>8.61</v>
      </c>
      <c r="V65" s="74">
        <v>-429.5</v>
      </c>
      <c r="W65">
        <v>-414</v>
      </c>
      <c r="X65">
        <v>-15</v>
      </c>
      <c r="Y65">
        <v>-0.5</v>
      </c>
      <c r="Z65">
        <v>0.42</v>
      </c>
      <c r="AA65">
        <v>7.41</v>
      </c>
      <c r="AB65">
        <v>0.78</v>
      </c>
      <c r="AC65">
        <v>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6.4</v>
      </c>
      <c r="L66" s="46">
        <v>0.4</v>
      </c>
      <c r="M66" s="74">
        <v>0.78</v>
      </c>
      <c r="N66" s="73">
        <v>-400</v>
      </c>
      <c r="O66" s="46">
        <v>-17</v>
      </c>
      <c r="P66" s="46">
        <v>0</v>
      </c>
      <c r="Q66" s="46">
        <v>0</v>
      </c>
      <c r="R66" s="46">
        <v>0</v>
      </c>
      <c r="S66" s="74">
        <v>0</v>
      </c>
      <c r="U66" s="73">
        <v>7.58</v>
      </c>
      <c r="V66" s="74">
        <v>-417.5</v>
      </c>
      <c r="W66">
        <v>-400</v>
      </c>
      <c r="X66">
        <v>-17</v>
      </c>
      <c r="Y66">
        <v>-0.5</v>
      </c>
      <c r="Z66">
        <v>0.4</v>
      </c>
      <c r="AA66">
        <v>6.4</v>
      </c>
      <c r="AB66">
        <v>0.78</v>
      </c>
      <c r="AC66">
        <v>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4.99</v>
      </c>
      <c r="L67" s="46">
        <v>0.32</v>
      </c>
      <c r="M67" s="74">
        <v>0.63</v>
      </c>
      <c r="N67" s="73">
        <v>-358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5.94</v>
      </c>
      <c r="V67" s="74">
        <v>-358.5</v>
      </c>
      <c r="W67">
        <v>-358</v>
      </c>
      <c r="X67">
        <v>0</v>
      </c>
      <c r="Y67">
        <v>-0.5</v>
      </c>
      <c r="Z67">
        <v>0.32</v>
      </c>
      <c r="AA67">
        <v>4.99</v>
      </c>
      <c r="AB67">
        <v>0.63</v>
      </c>
      <c r="AC67">
        <v>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4.38</v>
      </c>
      <c r="L68" s="46">
        <v>0.3</v>
      </c>
      <c r="M68" s="74">
        <v>0.6</v>
      </c>
      <c r="N68" s="73">
        <v>-348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5.28</v>
      </c>
      <c r="V68" s="74">
        <v>-348.5</v>
      </c>
      <c r="W68">
        <v>-348</v>
      </c>
      <c r="X68">
        <v>0</v>
      </c>
      <c r="Y68">
        <v>-0.5</v>
      </c>
      <c r="Z68">
        <v>0.3</v>
      </c>
      <c r="AA68">
        <v>4.38</v>
      </c>
      <c r="AB68">
        <v>0.6</v>
      </c>
      <c r="AC68">
        <v>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3.1</v>
      </c>
      <c r="L69" s="46">
        <v>0.24</v>
      </c>
      <c r="M69" s="74">
        <v>0.47</v>
      </c>
      <c r="N69" s="73">
        <v>-362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3.81</v>
      </c>
      <c r="V69" s="74">
        <v>-362.5</v>
      </c>
      <c r="W69">
        <v>-362</v>
      </c>
      <c r="X69">
        <v>0</v>
      </c>
      <c r="Y69">
        <v>-0.5</v>
      </c>
      <c r="Z69">
        <v>0.24</v>
      </c>
      <c r="AA69">
        <v>3.1</v>
      </c>
      <c r="AB69">
        <v>0.47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3.61</v>
      </c>
      <c r="K70" s="46">
        <v>2.4</v>
      </c>
      <c r="L70" s="46">
        <v>0.24</v>
      </c>
      <c r="M70" s="74">
        <v>0.48</v>
      </c>
      <c r="N70" s="73">
        <v>-352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6.73</v>
      </c>
      <c r="V70" s="74">
        <v>-352.5</v>
      </c>
      <c r="W70">
        <v>-352</v>
      </c>
      <c r="X70">
        <v>0</v>
      </c>
      <c r="Y70">
        <v>-0.5</v>
      </c>
      <c r="Z70">
        <v>0.24</v>
      </c>
      <c r="AA70">
        <v>2.4</v>
      </c>
      <c r="AB70">
        <v>0.48</v>
      </c>
      <c r="AC70">
        <v>3.61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1.68</v>
      </c>
      <c r="L71" s="46">
        <v>0.22</v>
      </c>
      <c r="M71" s="74">
        <v>0.45</v>
      </c>
      <c r="N71" s="73">
        <v>-348</v>
      </c>
      <c r="O71" s="46">
        <v>-7</v>
      </c>
      <c r="P71" s="46">
        <v>0</v>
      </c>
      <c r="Q71" s="46">
        <v>0</v>
      </c>
      <c r="R71" s="46">
        <v>0</v>
      </c>
      <c r="S71" s="74">
        <v>0</v>
      </c>
      <c r="U71" s="73">
        <v>2.35</v>
      </c>
      <c r="V71" s="74">
        <v>-355.5</v>
      </c>
      <c r="W71">
        <v>-348</v>
      </c>
      <c r="X71">
        <v>-7</v>
      </c>
      <c r="Y71">
        <v>-0.5</v>
      </c>
      <c r="Z71">
        <v>0.22</v>
      </c>
      <c r="AA71">
        <v>1.68</v>
      </c>
      <c r="AB71">
        <v>0.45</v>
      </c>
      <c r="AC71">
        <v>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1.26</v>
      </c>
      <c r="L72" s="46">
        <v>0.21</v>
      </c>
      <c r="M72" s="74">
        <v>0.43</v>
      </c>
      <c r="N72" s="73">
        <v>-336</v>
      </c>
      <c r="O72" s="46">
        <v>-10</v>
      </c>
      <c r="P72" s="46">
        <v>0</v>
      </c>
      <c r="Q72" s="46">
        <v>0</v>
      </c>
      <c r="R72" s="46">
        <v>0</v>
      </c>
      <c r="S72" s="74">
        <v>0</v>
      </c>
      <c r="U72" s="73">
        <v>1.9</v>
      </c>
      <c r="V72" s="74">
        <v>-346.5</v>
      </c>
      <c r="W72">
        <v>-336</v>
      </c>
      <c r="X72">
        <v>-10</v>
      </c>
      <c r="Y72">
        <v>-0.5</v>
      </c>
      <c r="Z72">
        <v>0.21</v>
      </c>
      <c r="AA72">
        <v>1.26</v>
      </c>
      <c r="AB72">
        <v>0.43</v>
      </c>
      <c r="AC72">
        <v>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0.27</v>
      </c>
      <c r="M73" s="74">
        <v>0.55000000000000004</v>
      </c>
      <c r="N73" s="73">
        <v>-249</v>
      </c>
      <c r="O73" s="46">
        <v>-17</v>
      </c>
      <c r="P73" s="46">
        <v>-23</v>
      </c>
      <c r="Q73" s="46">
        <v>0</v>
      </c>
      <c r="R73" s="46">
        <v>0</v>
      </c>
      <c r="S73" s="74">
        <v>0</v>
      </c>
      <c r="U73" s="73">
        <v>0.82</v>
      </c>
      <c r="V73" s="74">
        <v>-289.5</v>
      </c>
      <c r="W73">
        <v>-249</v>
      </c>
      <c r="X73">
        <v>-17</v>
      </c>
      <c r="Y73">
        <v>-0.5</v>
      </c>
      <c r="Z73">
        <v>0.27</v>
      </c>
      <c r="AA73">
        <v>0</v>
      </c>
      <c r="AB73">
        <v>0.55000000000000004</v>
      </c>
      <c r="AC73">
        <v>-23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0.28999999999999998</v>
      </c>
      <c r="M74" s="74">
        <v>0.6</v>
      </c>
      <c r="N74" s="73">
        <v>-256</v>
      </c>
      <c r="O74" s="46">
        <v>-11</v>
      </c>
      <c r="P74" s="46">
        <v>-36</v>
      </c>
      <c r="Q74" s="46">
        <v>0</v>
      </c>
      <c r="R74" s="46">
        <v>0</v>
      </c>
      <c r="S74" s="74">
        <v>0</v>
      </c>
      <c r="U74" s="73">
        <v>0.89</v>
      </c>
      <c r="V74" s="74">
        <v>-303.5</v>
      </c>
      <c r="W74">
        <v>-256</v>
      </c>
      <c r="X74">
        <v>-11</v>
      </c>
      <c r="Y74">
        <v>-0.5</v>
      </c>
      <c r="Z74">
        <v>0.28999999999999998</v>
      </c>
      <c r="AA74">
        <v>0</v>
      </c>
      <c r="AB74">
        <v>0.6</v>
      </c>
      <c r="AC74">
        <v>-36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0.19</v>
      </c>
      <c r="M75" s="74">
        <v>0.85</v>
      </c>
      <c r="N75" s="73">
        <v>-219</v>
      </c>
      <c r="O75" s="46">
        <v>-31</v>
      </c>
      <c r="P75" s="46">
        <v>-45</v>
      </c>
      <c r="Q75" s="46">
        <v>0</v>
      </c>
      <c r="R75" s="46">
        <v>0</v>
      </c>
      <c r="S75" s="74">
        <v>0</v>
      </c>
      <c r="U75" s="73">
        <v>1.04</v>
      </c>
      <c r="V75" s="74">
        <v>-295.5</v>
      </c>
      <c r="W75">
        <v>-219</v>
      </c>
      <c r="X75">
        <v>-31</v>
      </c>
      <c r="Y75">
        <v>-0.5</v>
      </c>
      <c r="Z75">
        <v>0.19</v>
      </c>
      <c r="AA75">
        <v>0</v>
      </c>
      <c r="AB75">
        <v>0.85</v>
      </c>
      <c r="AC75">
        <v>-45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0.47</v>
      </c>
      <c r="N76" s="73">
        <v>-217</v>
      </c>
      <c r="O76" s="46">
        <v>-29</v>
      </c>
      <c r="P76" s="46">
        <v>0</v>
      </c>
      <c r="Q76" s="46">
        <v>0</v>
      </c>
      <c r="R76" s="46">
        <v>0</v>
      </c>
      <c r="S76" s="74">
        <v>0</v>
      </c>
      <c r="U76" s="73">
        <v>0.47</v>
      </c>
      <c r="V76" s="74">
        <v>-246.5</v>
      </c>
      <c r="W76">
        <v>-217</v>
      </c>
      <c r="X76">
        <v>-29</v>
      </c>
      <c r="Y76">
        <v>-0.5</v>
      </c>
      <c r="Z76">
        <v>0</v>
      </c>
      <c r="AA76">
        <v>0</v>
      </c>
      <c r="AB76">
        <v>0.47</v>
      </c>
      <c r="AC76">
        <v>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0.48</v>
      </c>
      <c r="N77" s="73">
        <v>-245</v>
      </c>
      <c r="O77" s="46">
        <v>-24</v>
      </c>
      <c r="P77" s="46">
        <v>-25</v>
      </c>
      <c r="Q77" s="46">
        <v>0</v>
      </c>
      <c r="R77" s="46">
        <v>0</v>
      </c>
      <c r="S77" s="74">
        <v>0</v>
      </c>
      <c r="U77" s="73">
        <v>0.48</v>
      </c>
      <c r="V77" s="74">
        <v>-294.5</v>
      </c>
      <c r="W77">
        <v>-245</v>
      </c>
      <c r="X77">
        <v>-24</v>
      </c>
      <c r="Y77">
        <v>-0.5</v>
      </c>
      <c r="Z77">
        <v>0</v>
      </c>
      <c r="AA77">
        <v>0</v>
      </c>
      <c r="AB77">
        <v>0.48</v>
      </c>
      <c r="AC77">
        <v>-25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0.44</v>
      </c>
      <c r="N78" s="73">
        <v>-228</v>
      </c>
      <c r="O78" s="46">
        <v>-32</v>
      </c>
      <c r="P78" s="46">
        <v>-60</v>
      </c>
      <c r="Q78" s="46">
        <v>-14</v>
      </c>
      <c r="R78" s="46">
        <v>0</v>
      </c>
      <c r="S78" s="74">
        <v>0</v>
      </c>
      <c r="U78" s="73">
        <v>0.44</v>
      </c>
      <c r="V78" s="74">
        <v>-334.5</v>
      </c>
      <c r="W78">
        <v>-228</v>
      </c>
      <c r="X78">
        <v>-32</v>
      </c>
      <c r="Y78">
        <v>-0.5</v>
      </c>
      <c r="Z78">
        <v>0</v>
      </c>
      <c r="AA78">
        <v>-14</v>
      </c>
      <c r="AB78">
        <v>0.44</v>
      </c>
      <c r="AC78">
        <v>-60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0.37</v>
      </c>
      <c r="N79" s="73">
        <v>-276</v>
      </c>
      <c r="O79" s="46">
        <v>-58</v>
      </c>
      <c r="P79" s="46">
        <v>-40</v>
      </c>
      <c r="Q79" s="46">
        <v>-38</v>
      </c>
      <c r="R79" s="46">
        <v>0</v>
      </c>
      <c r="S79" s="74">
        <v>0</v>
      </c>
      <c r="U79" s="73">
        <v>0.37</v>
      </c>
      <c r="V79" s="74">
        <v>-412.5</v>
      </c>
      <c r="W79">
        <v>-276</v>
      </c>
      <c r="X79">
        <v>-58</v>
      </c>
      <c r="Y79">
        <v>-0.5</v>
      </c>
      <c r="Z79">
        <v>0</v>
      </c>
      <c r="AA79">
        <v>-38</v>
      </c>
      <c r="AB79">
        <v>0.37</v>
      </c>
      <c r="AC79">
        <v>-40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0.36</v>
      </c>
      <c r="N80" s="73">
        <v>-226</v>
      </c>
      <c r="O80" s="46">
        <v>-58</v>
      </c>
      <c r="P80" s="46">
        <v>-35</v>
      </c>
      <c r="Q80" s="46">
        <v>-37</v>
      </c>
      <c r="R80" s="46">
        <v>0</v>
      </c>
      <c r="S80" s="74">
        <v>0</v>
      </c>
      <c r="U80" s="73">
        <v>0.36</v>
      </c>
      <c r="V80" s="74">
        <v>-356.5</v>
      </c>
      <c r="W80">
        <v>-226</v>
      </c>
      <c r="X80">
        <v>-58</v>
      </c>
      <c r="Y80">
        <v>-0.5</v>
      </c>
      <c r="Z80">
        <v>0</v>
      </c>
      <c r="AA80">
        <v>-37</v>
      </c>
      <c r="AB80">
        <v>0.36</v>
      </c>
      <c r="AC80">
        <v>-35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0.23</v>
      </c>
      <c r="N81" s="73">
        <v>-175</v>
      </c>
      <c r="O81" s="46">
        <v>-49</v>
      </c>
      <c r="P81" s="46">
        <v>-40</v>
      </c>
      <c r="Q81" s="46">
        <v>-38</v>
      </c>
      <c r="R81" s="46">
        <v>0</v>
      </c>
      <c r="S81" s="74">
        <v>0</v>
      </c>
      <c r="U81" s="73">
        <v>0.23</v>
      </c>
      <c r="V81" s="74">
        <v>-302.5</v>
      </c>
      <c r="W81">
        <v>-175</v>
      </c>
      <c r="X81">
        <v>-49</v>
      </c>
      <c r="Y81">
        <v>-0.5</v>
      </c>
      <c r="Z81">
        <v>0</v>
      </c>
      <c r="AA81">
        <v>-38</v>
      </c>
      <c r="AB81">
        <v>0.23</v>
      </c>
      <c r="AC81">
        <v>-40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0.23</v>
      </c>
      <c r="N82" s="73">
        <v>-131</v>
      </c>
      <c r="O82" s="46">
        <v>-49</v>
      </c>
      <c r="P82" s="46">
        <v>-40</v>
      </c>
      <c r="Q82" s="46">
        <v>-40</v>
      </c>
      <c r="R82" s="46">
        <v>0</v>
      </c>
      <c r="S82" s="74">
        <v>0</v>
      </c>
      <c r="U82" s="73">
        <v>0.23</v>
      </c>
      <c r="V82" s="74">
        <v>-260.5</v>
      </c>
      <c r="W82">
        <v>-131</v>
      </c>
      <c r="X82">
        <v>-49</v>
      </c>
      <c r="Y82">
        <v>-0.5</v>
      </c>
      <c r="Z82">
        <v>0</v>
      </c>
      <c r="AA82">
        <v>-40</v>
      </c>
      <c r="AB82">
        <v>0.23</v>
      </c>
      <c r="AC82">
        <v>-40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0.22</v>
      </c>
      <c r="N83" s="73">
        <v>-137</v>
      </c>
      <c r="O83" s="46">
        <v>-53</v>
      </c>
      <c r="P83" s="46">
        <v>-50</v>
      </c>
      <c r="Q83" s="46">
        <v>-42</v>
      </c>
      <c r="R83" s="46">
        <v>0</v>
      </c>
      <c r="S83" s="74">
        <v>0</v>
      </c>
      <c r="U83" s="73">
        <v>0.22</v>
      </c>
      <c r="V83" s="74">
        <v>-282.5</v>
      </c>
      <c r="W83">
        <v>-137</v>
      </c>
      <c r="X83">
        <v>-53</v>
      </c>
      <c r="Y83">
        <v>-0.5</v>
      </c>
      <c r="Z83">
        <v>0</v>
      </c>
      <c r="AA83">
        <v>-42</v>
      </c>
      <c r="AB83">
        <v>0.22</v>
      </c>
      <c r="AC83">
        <v>-50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0.25</v>
      </c>
      <c r="N84" s="73">
        <v>-116</v>
      </c>
      <c r="O84" s="46">
        <v>-69</v>
      </c>
      <c r="P84" s="46">
        <v>-50</v>
      </c>
      <c r="Q84" s="46">
        <v>-45</v>
      </c>
      <c r="R84" s="46">
        <v>0</v>
      </c>
      <c r="S84" s="74">
        <v>0</v>
      </c>
      <c r="U84" s="73">
        <v>0.25</v>
      </c>
      <c r="V84" s="74">
        <v>-280.5</v>
      </c>
      <c r="W84">
        <v>-116</v>
      </c>
      <c r="X84">
        <v>-69</v>
      </c>
      <c r="Y84">
        <v>-0.5</v>
      </c>
      <c r="Z84">
        <v>0</v>
      </c>
      <c r="AA84">
        <v>-45</v>
      </c>
      <c r="AB84">
        <v>0.25</v>
      </c>
      <c r="AC84">
        <v>-50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0.38</v>
      </c>
      <c r="N85" s="73">
        <v>-76</v>
      </c>
      <c r="O85" s="46">
        <v>-56</v>
      </c>
      <c r="P85" s="46">
        <v>-40</v>
      </c>
      <c r="Q85" s="46">
        <v>-45</v>
      </c>
      <c r="R85" s="46">
        <v>0</v>
      </c>
      <c r="S85" s="74">
        <v>0</v>
      </c>
      <c r="U85" s="73">
        <v>0.38</v>
      </c>
      <c r="V85" s="74">
        <v>-217.5</v>
      </c>
      <c r="W85">
        <v>-76</v>
      </c>
      <c r="X85">
        <v>-56</v>
      </c>
      <c r="Y85">
        <v>-0.5</v>
      </c>
      <c r="Z85">
        <v>0</v>
      </c>
      <c r="AA85">
        <v>-45</v>
      </c>
      <c r="AB85">
        <v>0.38</v>
      </c>
      <c r="AC85">
        <v>-40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0.34</v>
      </c>
      <c r="N86" s="73">
        <v>-19</v>
      </c>
      <c r="O86" s="46">
        <v>-52</v>
      </c>
      <c r="P86" s="46">
        <v>-40</v>
      </c>
      <c r="Q86" s="46">
        <v>-47</v>
      </c>
      <c r="R86" s="46">
        <v>0</v>
      </c>
      <c r="S86" s="74">
        <v>0</v>
      </c>
      <c r="U86" s="73">
        <v>0.34</v>
      </c>
      <c r="V86" s="74">
        <v>-158.5</v>
      </c>
      <c r="W86">
        <v>-19</v>
      </c>
      <c r="X86">
        <v>-52</v>
      </c>
      <c r="Y86">
        <v>-0.5</v>
      </c>
      <c r="Z86">
        <v>0</v>
      </c>
      <c r="AA86">
        <v>-47</v>
      </c>
      <c r="AB86">
        <v>0.34</v>
      </c>
      <c r="AC86">
        <v>-40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0.35</v>
      </c>
      <c r="N87" s="73">
        <v>-106</v>
      </c>
      <c r="O87" s="46">
        <v>-49</v>
      </c>
      <c r="P87" s="46">
        <v>0</v>
      </c>
      <c r="Q87" s="46">
        <v>-48</v>
      </c>
      <c r="R87" s="46">
        <v>0</v>
      </c>
      <c r="S87" s="74">
        <v>0</v>
      </c>
      <c r="U87" s="73">
        <v>0.35</v>
      </c>
      <c r="V87" s="74">
        <v>-203.5</v>
      </c>
      <c r="W87">
        <v>-106</v>
      </c>
      <c r="X87">
        <v>-49</v>
      </c>
      <c r="Y87">
        <v>-0.5</v>
      </c>
      <c r="Z87">
        <v>0</v>
      </c>
      <c r="AA87">
        <v>-48</v>
      </c>
      <c r="AB87">
        <v>0.35</v>
      </c>
      <c r="AC87">
        <v>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0.31</v>
      </c>
      <c r="N88" s="73">
        <v>-117</v>
      </c>
      <c r="O88" s="46">
        <v>-41</v>
      </c>
      <c r="P88" s="46">
        <v>0</v>
      </c>
      <c r="Q88" s="46">
        <v>-48</v>
      </c>
      <c r="R88" s="46">
        <v>0</v>
      </c>
      <c r="S88" s="74">
        <v>0</v>
      </c>
      <c r="U88" s="73">
        <v>0.31</v>
      </c>
      <c r="V88" s="74">
        <v>-206.5</v>
      </c>
      <c r="W88">
        <v>-117</v>
      </c>
      <c r="X88">
        <v>-41</v>
      </c>
      <c r="Y88">
        <v>-0.5</v>
      </c>
      <c r="Z88">
        <v>0</v>
      </c>
      <c r="AA88">
        <v>-48</v>
      </c>
      <c r="AB88">
        <v>0.31</v>
      </c>
      <c r="AC88">
        <v>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0.36</v>
      </c>
      <c r="N89" s="73">
        <v>-131</v>
      </c>
      <c r="O89" s="46">
        <v>-80</v>
      </c>
      <c r="P89" s="46">
        <v>0</v>
      </c>
      <c r="Q89" s="46">
        <v>-50</v>
      </c>
      <c r="R89" s="46">
        <v>0</v>
      </c>
      <c r="S89" s="74">
        <v>0</v>
      </c>
      <c r="U89" s="73">
        <v>0.36</v>
      </c>
      <c r="V89" s="74">
        <v>-261.5</v>
      </c>
      <c r="W89">
        <v>-131</v>
      </c>
      <c r="X89">
        <v>-80</v>
      </c>
      <c r="Y89">
        <v>-0.5</v>
      </c>
      <c r="Z89">
        <v>0</v>
      </c>
      <c r="AA89">
        <v>-50</v>
      </c>
      <c r="AB89">
        <v>0.36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0.35</v>
      </c>
      <c r="N90" s="73">
        <v>-150</v>
      </c>
      <c r="O90" s="46">
        <v>-78</v>
      </c>
      <c r="P90" s="46">
        <v>0</v>
      </c>
      <c r="Q90" s="46">
        <v>-51</v>
      </c>
      <c r="R90" s="46">
        <v>0</v>
      </c>
      <c r="S90" s="74">
        <v>0</v>
      </c>
      <c r="U90" s="73">
        <v>0.35</v>
      </c>
      <c r="V90" s="74">
        <v>-279.5</v>
      </c>
      <c r="W90">
        <v>-150</v>
      </c>
      <c r="X90">
        <v>-78</v>
      </c>
      <c r="Y90">
        <v>-0.5</v>
      </c>
      <c r="Z90">
        <v>0</v>
      </c>
      <c r="AA90">
        <v>-51</v>
      </c>
      <c r="AB90">
        <v>0.35</v>
      </c>
      <c r="AC90">
        <v>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0.32</v>
      </c>
      <c r="N91" s="73">
        <v>-94</v>
      </c>
      <c r="O91" s="46">
        <v>-67</v>
      </c>
      <c r="P91" s="46">
        <v>-30</v>
      </c>
      <c r="Q91" s="46">
        <v>-43</v>
      </c>
      <c r="R91" s="46">
        <v>0</v>
      </c>
      <c r="S91" s="74">
        <v>0</v>
      </c>
      <c r="U91" s="73">
        <v>0.32</v>
      </c>
      <c r="V91" s="74">
        <v>-234.5</v>
      </c>
      <c r="W91">
        <v>-94</v>
      </c>
      <c r="X91">
        <v>-67</v>
      </c>
      <c r="Y91">
        <v>-0.5</v>
      </c>
      <c r="Z91">
        <v>0</v>
      </c>
      <c r="AA91">
        <v>-43</v>
      </c>
      <c r="AB91">
        <v>0.32</v>
      </c>
      <c r="AC91">
        <v>-30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0.11</v>
      </c>
      <c r="N92" s="73">
        <v>-90</v>
      </c>
      <c r="O92" s="46">
        <v>-69</v>
      </c>
      <c r="P92" s="46">
        <v>-80</v>
      </c>
      <c r="Q92" s="46">
        <v>-44</v>
      </c>
      <c r="R92" s="46">
        <v>0</v>
      </c>
      <c r="S92" s="74">
        <v>0</v>
      </c>
      <c r="U92" s="73">
        <v>0.11</v>
      </c>
      <c r="V92" s="74">
        <v>-283.5</v>
      </c>
      <c r="W92">
        <v>-90</v>
      </c>
      <c r="X92">
        <v>-69</v>
      </c>
      <c r="Y92">
        <v>-0.5</v>
      </c>
      <c r="Z92">
        <v>0</v>
      </c>
      <c r="AA92">
        <v>-44</v>
      </c>
      <c r="AB92">
        <v>0.11</v>
      </c>
      <c r="AC92">
        <v>-80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0.17</v>
      </c>
      <c r="N93" s="73">
        <v>-43</v>
      </c>
      <c r="O93" s="46">
        <v>-67</v>
      </c>
      <c r="P93" s="46">
        <v>-80</v>
      </c>
      <c r="Q93" s="46">
        <v>-44</v>
      </c>
      <c r="R93" s="46">
        <v>0</v>
      </c>
      <c r="S93" s="74">
        <v>0</v>
      </c>
      <c r="U93" s="73">
        <v>0.17</v>
      </c>
      <c r="V93" s="74">
        <v>-234.5</v>
      </c>
      <c r="W93">
        <v>-43</v>
      </c>
      <c r="X93">
        <v>-67</v>
      </c>
      <c r="Y93">
        <v>-0.5</v>
      </c>
      <c r="Z93">
        <v>0</v>
      </c>
      <c r="AA93">
        <v>-44</v>
      </c>
      <c r="AB93">
        <v>0.17</v>
      </c>
      <c r="AC93">
        <v>-80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0.09</v>
      </c>
      <c r="N94" s="73">
        <v>-30</v>
      </c>
      <c r="O94" s="46">
        <v>-47</v>
      </c>
      <c r="P94" s="46">
        <v>-80</v>
      </c>
      <c r="Q94" s="46">
        <v>-45</v>
      </c>
      <c r="R94" s="46">
        <v>0</v>
      </c>
      <c r="S94" s="74">
        <v>0</v>
      </c>
      <c r="U94" s="73">
        <v>0.09</v>
      </c>
      <c r="V94" s="74">
        <v>-202.5</v>
      </c>
      <c r="W94">
        <v>-30</v>
      </c>
      <c r="X94">
        <v>-47</v>
      </c>
      <c r="Y94">
        <v>-0.5</v>
      </c>
      <c r="Z94">
        <v>0</v>
      </c>
      <c r="AA94">
        <v>-45</v>
      </c>
      <c r="AB94">
        <v>0.09</v>
      </c>
      <c r="AC94">
        <v>-80</v>
      </c>
    </row>
    <row r="95" spans="7:29">
      <c r="G95" t="s">
        <v>137</v>
      </c>
      <c r="H95" s="73">
        <v>2.27</v>
      </c>
      <c r="I95" s="46">
        <v>0</v>
      </c>
      <c r="J95" s="46">
        <v>0</v>
      </c>
      <c r="K95" s="46">
        <v>0</v>
      </c>
      <c r="L95" s="46">
        <v>0</v>
      </c>
      <c r="M95" s="74">
        <v>0.11</v>
      </c>
      <c r="N95" s="73">
        <v>0</v>
      </c>
      <c r="O95" s="46">
        <v>-28</v>
      </c>
      <c r="P95" s="46">
        <v>-50</v>
      </c>
      <c r="Q95" s="46">
        <v>-41</v>
      </c>
      <c r="R95" s="46">
        <v>0</v>
      </c>
      <c r="S95" s="74">
        <v>0</v>
      </c>
      <c r="U95" s="73">
        <v>2.38</v>
      </c>
      <c r="V95" s="74">
        <v>-119.5</v>
      </c>
      <c r="W95">
        <v>2.27</v>
      </c>
      <c r="X95">
        <v>-28</v>
      </c>
      <c r="Y95">
        <v>-0.5</v>
      </c>
      <c r="Z95">
        <v>0</v>
      </c>
      <c r="AA95">
        <v>-41</v>
      </c>
      <c r="AB95">
        <v>0.11</v>
      </c>
      <c r="AC95">
        <v>-50</v>
      </c>
    </row>
    <row r="96" spans="7:29">
      <c r="G96" t="s">
        <v>138</v>
      </c>
      <c r="H96" s="73">
        <v>1.68</v>
      </c>
      <c r="I96" s="46">
        <v>0</v>
      </c>
      <c r="J96" s="46">
        <v>0</v>
      </c>
      <c r="K96" s="46">
        <v>0</v>
      </c>
      <c r="L96" s="46">
        <v>0</v>
      </c>
      <c r="M96" s="74">
        <v>0.05</v>
      </c>
      <c r="N96" s="73">
        <v>0</v>
      </c>
      <c r="O96" s="46">
        <v>-16</v>
      </c>
      <c r="P96" s="46">
        <v>-20</v>
      </c>
      <c r="Q96" s="46">
        <v>-44</v>
      </c>
      <c r="R96" s="46">
        <v>0</v>
      </c>
      <c r="S96" s="74">
        <v>0</v>
      </c>
      <c r="U96" s="73">
        <v>1.73</v>
      </c>
      <c r="V96" s="74">
        <v>-80.5</v>
      </c>
      <c r="W96">
        <v>1.68</v>
      </c>
      <c r="X96">
        <v>-16</v>
      </c>
      <c r="Y96">
        <v>-0.5</v>
      </c>
      <c r="Z96">
        <v>0</v>
      </c>
      <c r="AA96">
        <v>-44</v>
      </c>
      <c r="AB96">
        <v>0.05</v>
      </c>
      <c r="AC96">
        <v>-20</v>
      </c>
    </row>
    <row r="97" spans="1:83">
      <c r="G97" t="s">
        <v>139</v>
      </c>
      <c r="H97" s="73">
        <v>5.21</v>
      </c>
      <c r="I97" s="46">
        <v>0</v>
      </c>
      <c r="J97" s="46">
        <v>0</v>
      </c>
      <c r="K97" s="46">
        <v>0</v>
      </c>
      <c r="L97" s="46">
        <v>0</v>
      </c>
      <c r="M97" s="74">
        <v>0.06</v>
      </c>
      <c r="N97" s="73">
        <v>0</v>
      </c>
      <c r="O97" s="46">
        <v>-15</v>
      </c>
      <c r="P97" s="46">
        <v>-40</v>
      </c>
      <c r="Q97" s="46">
        <v>-41</v>
      </c>
      <c r="R97" s="46">
        <v>0</v>
      </c>
      <c r="S97" s="74">
        <v>0</v>
      </c>
      <c r="U97" s="73">
        <v>5.27</v>
      </c>
      <c r="V97" s="74">
        <v>-96.5</v>
      </c>
      <c r="W97">
        <v>5.21</v>
      </c>
      <c r="X97">
        <v>-15</v>
      </c>
      <c r="Y97">
        <v>-0.5</v>
      </c>
      <c r="Z97">
        <v>0</v>
      </c>
      <c r="AA97">
        <v>-41</v>
      </c>
      <c r="AB97">
        <v>0.06</v>
      </c>
      <c r="AC97">
        <v>-40</v>
      </c>
    </row>
    <row r="98" spans="1:83">
      <c r="G98" t="s">
        <v>140</v>
      </c>
      <c r="H98" s="73">
        <v>8.11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-19</v>
      </c>
      <c r="P98" s="46">
        <v>-35</v>
      </c>
      <c r="Q98" s="46">
        <v>-43</v>
      </c>
      <c r="R98" s="46">
        <v>0</v>
      </c>
      <c r="S98" s="74">
        <v>0</v>
      </c>
      <c r="U98" s="73">
        <v>8.11</v>
      </c>
      <c r="V98" s="74">
        <v>-97.5</v>
      </c>
      <c r="W98">
        <v>8.11</v>
      </c>
      <c r="X98">
        <v>-19</v>
      </c>
      <c r="Y98">
        <v>-0.5</v>
      </c>
      <c r="Z98">
        <v>0</v>
      </c>
      <c r="AA98">
        <v>-43</v>
      </c>
      <c r="AB98">
        <v>0</v>
      </c>
      <c r="AC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4.3175000000000002E-3</v>
      </c>
      <c r="I99" s="69">
        <f t="shared" ref="I99:BQ99" si="1">SUM(I3:I98)/4000</f>
        <v>0</v>
      </c>
      <c r="J99" s="69">
        <f t="shared" si="1"/>
        <v>2.0555E-2</v>
      </c>
      <c r="K99" s="69">
        <f t="shared" si="1"/>
        <v>9.6320000000000003E-2</v>
      </c>
      <c r="L99" s="69">
        <f t="shared" si="1"/>
        <v>2.0025000000000004E-3</v>
      </c>
      <c r="M99" s="69">
        <f t="shared" si="1"/>
        <v>1.0257500000000001E-2</v>
      </c>
      <c r="N99" s="68">
        <f t="shared" si="1"/>
        <v>-8.2929999999999993</v>
      </c>
      <c r="O99" s="69">
        <f t="shared" si="1"/>
        <v>-0.60350000000000004</v>
      </c>
      <c r="P99" s="69">
        <f t="shared" si="1"/>
        <v>-0.81100000000000005</v>
      </c>
      <c r="Q99" s="69">
        <f t="shared" si="1"/>
        <v>-0.4965</v>
      </c>
      <c r="R99" s="69">
        <f t="shared" si="1"/>
        <v>0</v>
      </c>
      <c r="S99" s="70">
        <f t="shared" si="1"/>
        <v>0</v>
      </c>
      <c r="U99" s="68">
        <f t="shared" si="1"/>
        <v>0.13345250000000003</v>
      </c>
      <c r="V99" s="70">
        <f t="shared" si="1"/>
        <v>-10.212</v>
      </c>
      <c r="W99">
        <f t="shared" si="1"/>
        <v>-8.2886825000000002</v>
      </c>
      <c r="X99">
        <f t="shared" si="1"/>
        <v>-0.60350000000000004</v>
      </c>
      <c r="Y99">
        <f t="shared" si="1"/>
        <v>-8.0000000000000002E-3</v>
      </c>
      <c r="Z99">
        <f t="shared" si="1"/>
        <v>2.0025000000000004E-3</v>
      </c>
      <c r="AA99">
        <f t="shared" si="1"/>
        <v>-0.40017999999999998</v>
      </c>
      <c r="AB99">
        <f t="shared" si="1"/>
        <v>1.0257500000000001E-2</v>
      </c>
      <c r="AC99">
        <f t="shared" si="1"/>
        <v>-0.79044499999999995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227</v>
      </c>
      <c r="B1" s="217"/>
      <c r="C1" s="217"/>
      <c r="D1" s="217"/>
      <c r="E1" s="140"/>
      <c r="F1" s="140"/>
      <c r="G1" s="217" t="s">
        <v>44</v>
      </c>
      <c r="H1" s="218" t="s">
        <v>228</v>
      </c>
      <c r="I1" s="219"/>
      <c r="J1" s="219"/>
      <c r="K1" s="219"/>
      <c r="L1" s="219"/>
      <c r="M1" s="220"/>
      <c r="N1" s="218" t="s">
        <v>229</v>
      </c>
      <c r="O1" s="219"/>
      <c r="P1" s="219"/>
      <c r="Q1" s="219"/>
      <c r="R1" s="219"/>
      <c r="S1" s="220"/>
      <c r="T1">
        <v>3</v>
      </c>
      <c r="U1" s="221" t="s">
        <v>326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7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7" t="s">
        <v>227</v>
      </c>
      <c r="B1" s="217"/>
      <c r="C1" s="217"/>
      <c r="D1" s="217"/>
      <c r="E1" s="148"/>
      <c r="F1" s="148"/>
      <c r="G1" s="217" t="s">
        <v>44</v>
      </c>
      <c r="H1" s="218" t="s">
        <v>228</v>
      </c>
      <c r="I1" s="219"/>
      <c r="J1" s="219"/>
      <c r="K1" s="219"/>
      <c r="L1" s="219"/>
      <c r="M1" s="220"/>
      <c r="N1" s="218" t="s">
        <v>229</v>
      </c>
      <c r="O1" s="219"/>
      <c r="P1" s="219"/>
      <c r="Q1" s="219"/>
      <c r="R1" s="219"/>
      <c r="S1" s="220"/>
      <c r="T1">
        <v>3</v>
      </c>
      <c r="U1" s="221" t="s">
        <v>326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7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45171</v>
      </c>
      <c r="U2" s="73" t="s">
        <v>229</v>
      </c>
      <c r="V2" s="74" t="s">
        <v>228</v>
      </c>
      <c r="W2" s="28" t="s">
        <v>260</v>
      </c>
      <c r="X2" t="s">
        <v>342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28.11</v>
      </c>
      <c r="I3" s="53">
        <v>0</v>
      </c>
      <c r="J3" s="53">
        <v>0</v>
      </c>
      <c r="K3" s="53">
        <v>0</v>
      </c>
      <c r="L3" s="53">
        <v>0.04</v>
      </c>
      <c r="M3" s="72">
        <v>0.02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28.17</v>
      </c>
      <c r="W3">
        <v>28.11</v>
      </c>
      <c r="X3">
        <v>0.04</v>
      </c>
      <c r="Y3">
        <v>0.02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24.16</v>
      </c>
      <c r="I4" s="46">
        <v>0</v>
      </c>
      <c r="J4" s="46">
        <v>0</v>
      </c>
      <c r="K4" s="46">
        <v>0</v>
      </c>
      <c r="L4" s="46">
        <v>0.04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24.2</v>
      </c>
      <c r="W4">
        <v>24.16</v>
      </c>
      <c r="X4">
        <v>0.04</v>
      </c>
      <c r="Y4">
        <v>0</v>
      </c>
    </row>
    <row r="5" spans="1:25">
      <c r="B5" t="s">
        <v>404</v>
      </c>
      <c r="D5" t="s">
        <v>469</v>
      </c>
      <c r="G5" t="s">
        <v>47</v>
      </c>
      <c r="H5" s="73">
        <v>15.71</v>
      </c>
      <c r="I5" s="46">
        <v>0</v>
      </c>
      <c r="J5" s="46">
        <v>0</v>
      </c>
      <c r="K5" s="46">
        <v>0</v>
      </c>
      <c r="L5" s="46">
        <v>0.05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15.76</v>
      </c>
      <c r="W5">
        <v>15.71</v>
      </c>
      <c r="X5">
        <v>0.05</v>
      </c>
      <c r="Y5">
        <v>0</v>
      </c>
    </row>
    <row r="6" spans="1:25">
      <c r="B6" t="s">
        <v>404</v>
      </c>
      <c r="G6" t="s">
        <v>48</v>
      </c>
      <c r="H6" s="73">
        <v>6.18</v>
      </c>
      <c r="I6" s="46">
        <v>0</v>
      </c>
      <c r="J6" s="46">
        <v>0</v>
      </c>
      <c r="K6" s="46">
        <v>0</v>
      </c>
      <c r="L6" s="46">
        <v>0.06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6.24</v>
      </c>
      <c r="W6">
        <v>6.18</v>
      </c>
      <c r="X6">
        <v>0.06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0.04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0.04</v>
      </c>
      <c r="W7">
        <v>0</v>
      </c>
      <c r="X7">
        <v>0.04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0.04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0.04</v>
      </c>
      <c r="W8">
        <v>0</v>
      </c>
      <c r="X8">
        <v>0.04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0.04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0.04</v>
      </c>
      <c r="W9">
        <v>0</v>
      </c>
      <c r="X9">
        <v>0.04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0.04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0.04</v>
      </c>
      <c r="W10">
        <v>0</v>
      </c>
      <c r="X10">
        <v>0.04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0.02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0.02</v>
      </c>
      <c r="W16">
        <v>0</v>
      </c>
      <c r="X16">
        <v>0</v>
      </c>
      <c r="Y16">
        <v>0.02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0.04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0.04</v>
      </c>
      <c r="W19">
        <v>0</v>
      </c>
      <c r="X19">
        <v>0</v>
      </c>
      <c r="Y19">
        <v>0.04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0.03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0.03</v>
      </c>
      <c r="W20">
        <v>0</v>
      </c>
      <c r="X20">
        <v>0</v>
      </c>
      <c r="Y20">
        <v>0.03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0.05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0.05</v>
      </c>
      <c r="W21">
        <v>0</v>
      </c>
      <c r="X21">
        <v>0</v>
      </c>
      <c r="Y21">
        <v>0.05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0.09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0.09</v>
      </c>
      <c r="W22">
        <v>0</v>
      </c>
      <c r="X22">
        <v>0</v>
      </c>
      <c r="Y22">
        <v>0.09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0.13</v>
      </c>
      <c r="W23">
        <v>0</v>
      </c>
      <c r="X23">
        <v>0</v>
      </c>
      <c r="Y23">
        <v>0.13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0.11</v>
      </c>
      <c r="W24">
        <v>0</v>
      </c>
      <c r="X24">
        <v>0</v>
      </c>
      <c r="Y24">
        <v>0.11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0.11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0.11</v>
      </c>
      <c r="W25">
        <v>0</v>
      </c>
      <c r="X25">
        <v>0</v>
      </c>
      <c r="Y25">
        <v>0.11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0.08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0.08</v>
      </c>
      <c r="W26">
        <v>0</v>
      </c>
      <c r="X26">
        <v>0</v>
      </c>
      <c r="Y26">
        <v>0.08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0.02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0.02</v>
      </c>
      <c r="W27">
        <v>0</v>
      </c>
      <c r="X27">
        <v>0</v>
      </c>
      <c r="Y27">
        <v>0.02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0.14000000000000001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0.14000000000000001</v>
      </c>
      <c r="W28">
        <v>0</v>
      </c>
      <c r="X28">
        <v>0</v>
      </c>
      <c r="Y28">
        <v>0.14000000000000001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0.15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0.15</v>
      </c>
      <c r="W29">
        <v>0</v>
      </c>
      <c r="X29">
        <v>0</v>
      </c>
      <c r="Y29">
        <v>0.15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0.15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0.15</v>
      </c>
      <c r="W30">
        <v>0</v>
      </c>
      <c r="X30">
        <v>0</v>
      </c>
      <c r="Y30">
        <v>0.15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0.15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0.15</v>
      </c>
      <c r="W31">
        <v>0</v>
      </c>
      <c r="X31">
        <v>0</v>
      </c>
      <c r="Y31">
        <v>0.15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0.16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0.16</v>
      </c>
      <c r="W32">
        <v>0</v>
      </c>
      <c r="X32">
        <v>0</v>
      </c>
      <c r="Y32">
        <v>0.16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0.11</v>
      </c>
      <c r="W33">
        <v>0</v>
      </c>
      <c r="X33">
        <v>0</v>
      </c>
      <c r="Y33">
        <v>0.11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0.08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0.08</v>
      </c>
      <c r="W34">
        <v>0</v>
      </c>
      <c r="X34">
        <v>0</v>
      </c>
      <c r="Y34">
        <v>0.08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0.12</v>
      </c>
      <c r="W35">
        <v>0</v>
      </c>
      <c r="X35">
        <v>0</v>
      </c>
      <c r="Y35">
        <v>0.12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0.28999999999999998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0.28999999999999998</v>
      </c>
      <c r="W36">
        <v>0</v>
      </c>
      <c r="X36">
        <v>0</v>
      </c>
      <c r="Y36">
        <v>0.28999999999999998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0.28999999999999998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0.28999999999999998</v>
      </c>
      <c r="W37">
        <v>0</v>
      </c>
      <c r="X37">
        <v>0</v>
      </c>
      <c r="Y37">
        <v>0.28999999999999998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0.28999999999999998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0.28999999999999998</v>
      </c>
      <c r="W38">
        <v>0</v>
      </c>
      <c r="X38">
        <v>0</v>
      </c>
      <c r="Y38">
        <v>0.28999999999999998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0.16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0.16</v>
      </c>
      <c r="W39">
        <v>0</v>
      </c>
      <c r="X39">
        <v>0</v>
      </c>
      <c r="Y39">
        <v>0.16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0.15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0.15</v>
      </c>
      <c r="W40">
        <v>0</v>
      </c>
      <c r="X40">
        <v>0</v>
      </c>
      <c r="Y40">
        <v>0.15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0.38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0.38</v>
      </c>
      <c r="W41">
        <v>0</v>
      </c>
      <c r="X41">
        <v>0</v>
      </c>
      <c r="Y41">
        <v>0.38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0.39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0.39</v>
      </c>
      <c r="W42">
        <v>0</v>
      </c>
      <c r="X42">
        <v>0</v>
      </c>
      <c r="Y42">
        <v>0.39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0.46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0.46</v>
      </c>
      <c r="W43">
        <v>0</v>
      </c>
      <c r="X43">
        <v>0</v>
      </c>
      <c r="Y43">
        <v>0.46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0.47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0.47</v>
      </c>
      <c r="W44">
        <v>0</v>
      </c>
      <c r="X44">
        <v>0</v>
      </c>
      <c r="Y44">
        <v>0.47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0.39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0.39</v>
      </c>
      <c r="W45">
        <v>0</v>
      </c>
      <c r="X45">
        <v>0</v>
      </c>
      <c r="Y45">
        <v>0.39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0.11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0.11</v>
      </c>
      <c r="W46">
        <v>0</v>
      </c>
      <c r="X46">
        <v>0</v>
      </c>
      <c r="Y46">
        <v>0.11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0.38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0.38</v>
      </c>
      <c r="W50">
        <v>0</v>
      </c>
      <c r="X50">
        <v>0</v>
      </c>
      <c r="Y50">
        <v>0.38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0.52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0.52</v>
      </c>
      <c r="W51">
        <v>0</v>
      </c>
      <c r="X51">
        <v>0</v>
      </c>
      <c r="Y51">
        <v>0.52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0.28000000000000003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0.28000000000000003</v>
      </c>
      <c r="W52">
        <v>0</v>
      </c>
      <c r="X52">
        <v>0</v>
      </c>
      <c r="Y52">
        <v>0.28000000000000003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0.41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0.41</v>
      </c>
      <c r="W53">
        <v>0</v>
      </c>
      <c r="X53">
        <v>0</v>
      </c>
      <c r="Y53">
        <v>0.41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0.55000000000000004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0.55000000000000004</v>
      </c>
      <c r="W54">
        <v>0</v>
      </c>
      <c r="X54">
        <v>0</v>
      </c>
      <c r="Y54">
        <v>0.55000000000000004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0.79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0.79</v>
      </c>
      <c r="W55">
        <v>0</v>
      </c>
      <c r="X55">
        <v>0</v>
      </c>
      <c r="Y55">
        <v>0.79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0.78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0.78</v>
      </c>
      <c r="W56">
        <v>0</v>
      </c>
      <c r="X56">
        <v>0</v>
      </c>
      <c r="Y56">
        <v>0.78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0.77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0.77</v>
      </c>
      <c r="W57">
        <v>0</v>
      </c>
      <c r="X57">
        <v>0</v>
      </c>
      <c r="Y57">
        <v>0.77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0.81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0.81</v>
      </c>
      <c r="W58">
        <v>0</v>
      </c>
      <c r="X58">
        <v>0</v>
      </c>
      <c r="Y58">
        <v>0.81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0.61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0.61</v>
      </c>
      <c r="W59">
        <v>0</v>
      </c>
      <c r="X59">
        <v>0</v>
      </c>
      <c r="Y59">
        <v>0.61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0.59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0.59</v>
      </c>
      <c r="W60">
        <v>0</v>
      </c>
      <c r="X60">
        <v>0</v>
      </c>
      <c r="Y60">
        <v>0.59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0.59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0.59</v>
      </c>
      <c r="W61">
        <v>0</v>
      </c>
      <c r="X61">
        <v>0</v>
      </c>
      <c r="Y61">
        <v>0.59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0.56000000000000005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0.56000000000000005</v>
      </c>
      <c r="W62">
        <v>0</v>
      </c>
      <c r="X62">
        <v>0</v>
      </c>
      <c r="Y62">
        <v>0.56000000000000005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0.53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0.53</v>
      </c>
      <c r="W63">
        <v>0</v>
      </c>
      <c r="X63">
        <v>0</v>
      </c>
      <c r="Y63">
        <v>0.53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0.52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0.52</v>
      </c>
      <c r="W64">
        <v>0</v>
      </c>
      <c r="X64">
        <v>0</v>
      </c>
      <c r="Y64">
        <v>0.52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0.5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0.5</v>
      </c>
      <c r="W65">
        <v>0</v>
      </c>
      <c r="X65">
        <v>0</v>
      </c>
      <c r="Y65">
        <v>0.5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0.48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0.48</v>
      </c>
      <c r="W66">
        <v>0</v>
      </c>
      <c r="X66">
        <v>0</v>
      </c>
      <c r="Y66">
        <v>0.48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0.3</v>
      </c>
      <c r="W67">
        <v>0</v>
      </c>
      <c r="X67">
        <v>0</v>
      </c>
      <c r="Y67">
        <v>0.3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0.3</v>
      </c>
      <c r="W68">
        <v>0</v>
      </c>
      <c r="X68">
        <v>0</v>
      </c>
      <c r="Y68">
        <v>0.3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0.28999999999999998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0.28999999999999998</v>
      </c>
      <c r="W69">
        <v>0</v>
      </c>
      <c r="X69">
        <v>0</v>
      </c>
      <c r="Y69">
        <v>0.28999999999999998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0.28999999999999998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0.28999999999999998</v>
      </c>
      <c r="W70">
        <v>0</v>
      </c>
      <c r="X70">
        <v>0</v>
      </c>
      <c r="Y70">
        <v>0.28999999999999998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0.23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0.23</v>
      </c>
      <c r="W71">
        <v>0</v>
      </c>
      <c r="X71">
        <v>0</v>
      </c>
      <c r="Y71">
        <v>0.23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0.22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0.22</v>
      </c>
      <c r="W72">
        <v>0</v>
      </c>
      <c r="X72">
        <v>0</v>
      </c>
      <c r="Y72">
        <v>0.22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0.19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0.19</v>
      </c>
      <c r="W73">
        <v>0</v>
      </c>
      <c r="X73">
        <v>0</v>
      </c>
      <c r="Y73">
        <v>0.19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0.18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0.18</v>
      </c>
      <c r="W74">
        <v>0</v>
      </c>
      <c r="X74">
        <v>0</v>
      </c>
      <c r="Y74">
        <v>0.18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0.13</v>
      </c>
      <c r="M75" s="74">
        <v>0.12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0.25</v>
      </c>
      <c r="W75">
        <v>0</v>
      </c>
      <c r="X75">
        <v>0.13</v>
      </c>
      <c r="Y75">
        <v>0.12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0.12</v>
      </c>
      <c r="M76" s="74">
        <v>0.1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0.22</v>
      </c>
      <c r="W76">
        <v>0</v>
      </c>
      <c r="X76">
        <v>0.12</v>
      </c>
      <c r="Y76">
        <v>0.1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0.1</v>
      </c>
      <c r="M77" s="74">
        <v>0.09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0.19</v>
      </c>
      <c r="W77">
        <v>0</v>
      </c>
      <c r="X77">
        <v>0.1</v>
      </c>
      <c r="Y77">
        <v>0.09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0.09</v>
      </c>
      <c r="M78" s="74">
        <v>0.09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0.18</v>
      </c>
      <c r="W78">
        <v>0</v>
      </c>
      <c r="X78">
        <v>0.09</v>
      </c>
      <c r="Y78">
        <v>0.09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0.08</v>
      </c>
      <c r="M79" s="74">
        <v>7.0000000000000007E-2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0.15</v>
      </c>
      <c r="W79">
        <v>0</v>
      </c>
      <c r="X79">
        <v>0.08</v>
      </c>
      <c r="Y79">
        <v>7.0000000000000007E-2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0.08</v>
      </c>
      <c r="M80" s="74">
        <v>7.0000000000000007E-2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0.15</v>
      </c>
      <c r="W80">
        <v>0</v>
      </c>
      <c r="X80">
        <v>0.08</v>
      </c>
      <c r="Y80">
        <v>7.0000000000000007E-2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0.08</v>
      </c>
      <c r="M81" s="74">
        <v>7.0000000000000007E-2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0.15</v>
      </c>
      <c r="W81">
        <v>0</v>
      </c>
      <c r="X81">
        <v>0.08</v>
      </c>
      <c r="Y81">
        <v>7.0000000000000007E-2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0.08</v>
      </c>
      <c r="M82" s="74">
        <v>7.0000000000000007E-2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0.15</v>
      </c>
      <c r="W82">
        <v>0</v>
      </c>
      <c r="X82">
        <v>0.08</v>
      </c>
      <c r="Y82">
        <v>7.0000000000000007E-2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0.08</v>
      </c>
      <c r="M83" s="74">
        <v>0.08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0.16</v>
      </c>
      <c r="W83">
        <v>0</v>
      </c>
      <c r="X83">
        <v>0.08</v>
      </c>
      <c r="Y83">
        <v>0.08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0.08</v>
      </c>
      <c r="M84" s="74">
        <v>0.08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0.16</v>
      </c>
      <c r="W84">
        <v>0</v>
      </c>
      <c r="X84">
        <v>0.08</v>
      </c>
      <c r="Y84">
        <v>0.08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0.08</v>
      </c>
      <c r="M85" s="74">
        <v>0.08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0.16</v>
      </c>
      <c r="W85">
        <v>0</v>
      </c>
      <c r="X85">
        <v>0.08</v>
      </c>
      <c r="Y85">
        <v>0.08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0.08</v>
      </c>
      <c r="M86" s="74">
        <v>0.08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0.16</v>
      </c>
      <c r="W86">
        <v>0</v>
      </c>
      <c r="X86">
        <v>0.08</v>
      </c>
      <c r="Y86">
        <v>0.08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0.08</v>
      </c>
      <c r="M87" s="74">
        <v>7.0000000000000007E-2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0.15</v>
      </c>
      <c r="W87">
        <v>0</v>
      </c>
      <c r="X87">
        <v>0.08</v>
      </c>
      <c r="Y87">
        <v>7.0000000000000007E-2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0.08</v>
      </c>
      <c r="M88" s="74">
        <v>0.08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0.16</v>
      </c>
      <c r="W88">
        <v>0</v>
      </c>
      <c r="X88">
        <v>0.08</v>
      </c>
      <c r="Y88">
        <v>0.08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0.08</v>
      </c>
      <c r="M89" s="74">
        <v>0.08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0.16</v>
      </c>
      <c r="W89">
        <v>0</v>
      </c>
      <c r="X89">
        <v>0.08</v>
      </c>
      <c r="Y89">
        <v>0.08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0.08</v>
      </c>
      <c r="M90" s="74">
        <v>0.08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0.16</v>
      </c>
      <c r="W90">
        <v>0</v>
      </c>
      <c r="X90">
        <v>0.08</v>
      </c>
      <c r="Y90">
        <v>0.08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0.09</v>
      </c>
      <c r="M91" s="74">
        <v>0.08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0.17</v>
      </c>
      <c r="W91">
        <v>0</v>
      </c>
      <c r="X91">
        <v>0.09</v>
      </c>
      <c r="Y91">
        <v>0.08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0.09</v>
      </c>
      <c r="M92" s="74">
        <v>0.03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0.12</v>
      </c>
      <c r="W92">
        <v>0</v>
      </c>
      <c r="X92">
        <v>0.09</v>
      </c>
      <c r="Y92">
        <v>0.03</v>
      </c>
    </row>
    <row r="93" spans="7:25">
      <c r="G93" t="s">
        <v>135</v>
      </c>
      <c r="H93" s="73">
        <v>5.94</v>
      </c>
      <c r="I93" s="46">
        <v>0</v>
      </c>
      <c r="J93" s="46">
        <v>0</v>
      </c>
      <c r="K93" s="46">
        <v>0</v>
      </c>
      <c r="L93" s="46">
        <v>0.08</v>
      </c>
      <c r="M93" s="74">
        <v>0.04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6.06</v>
      </c>
      <c r="W93">
        <v>5.94</v>
      </c>
      <c r="X93">
        <v>0.08</v>
      </c>
      <c r="Y93">
        <v>0.04</v>
      </c>
    </row>
    <row r="94" spans="7:25">
      <c r="G94" t="s">
        <v>136</v>
      </c>
      <c r="H94" s="73">
        <v>12.41</v>
      </c>
      <c r="I94" s="46">
        <v>0</v>
      </c>
      <c r="J94" s="46">
        <v>0</v>
      </c>
      <c r="K94" s="46">
        <v>0</v>
      </c>
      <c r="L94" s="46">
        <v>7.0000000000000007E-2</v>
      </c>
      <c r="M94" s="74">
        <v>0.02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12.5</v>
      </c>
      <c r="W94">
        <v>12.41</v>
      </c>
      <c r="X94">
        <v>7.0000000000000007E-2</v>
      </c>
      <c r="Y94">
        <v>0.02</v>
      </c>
    </row>
    <row r="95" spans="7:25">
      <c r="G95" t="s">
        <v>137</v>
      </c>
      <c r="H95" s="73">
        <v>17.559999999999999</v>
      </c>
      <c r="I95" s="46">
        <v>0</v>
      </c>
      <c r="J95" s="46">
        <v>0</v>
      </c>
      <c r="K95" s="46">
        <v>0</v>
      </c>
      <c r="L95" s="46">
        <v>7.0000000000000007E-2</v>
      </c>
      <c r="M95" s="74">
        <v>0.02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17.649999999999999</v>
      </c>
      <c r="W95">
        <v>17.559999999999999</v>
      </c>
      <c r="X95">
        <v>7.0000000000000007E-2</v>
      </c>
      <c r="Y95">
        <v>0.02</v>
      </c>
    </row>
    <row r="96" spans="7:25">
      <c r="G96" t="s">
        <v>138</v>
      </c>
      <c r="H96" s="73">
        <v>19.91</v>
      </c>
      <c r="I96" s="46">
        <v>0</v>
      </c>
      <c r="J96" s="46">
        <v>0</v>
      </c>
      <c r="K96" s="46">
        <v>0</v>
      </c>
      <c r="L96" s="46">
        <v>7.0000000000000007E-2</v>
      </c>
      <c r="M96" s="74">
        <v>0.01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19.989999999999998</v>
      </c>
      <c r="W96">
        <v>19.91</v>
      </c>
      <c r="X96">
        <v>7.0000000000000007E-2</v>
      </c>
      <c r="Y96">
        <v>0.01</v>
      </c>
    </row>
    <row r="97" spans="1:83">
      <c r="G97" t="s">
        <v>139</v>
      </c>
      <c r="H97" s="73">
        <v>16.18</v>
      </c>
      <c r="I97" s="46">
        <v>0</v>
      </c>
      <c r="J97" s="46">
        <v>0</v>
      </c>
      <c r="K97" s="46">
        <v>0</v>
      </c>
      <c r="L97" s="46">
        <v>7.0000000000000007E-2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16.260000000000002</v>
      </c>
      <c r="W97">
        <v>16.18</v>
      </c>
      <c r="X97">
        <v>7.0000000000000007E-2</v>
      </c>
      <c r="Y97">
        <v>0.01</v>
      </c>
    </row>
    <row r="98" spans="1:83">
      <c r="G98" t="s">
        <v>140</v>
      </c>
      <c r="H98" s="73">
        <v>13.45</v>
      </c>
      <c r="I98" s="46">
        <v>0</v>
      </c>
      <c r="J98" s="46">
        <v>0</v>
      </c>
      <c r="K98" s="46">
        <v>0</v>
      </c>
      <c r="L98" s="46">
        <v>7.0000000000000007E-2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13.52</v>
      </c>
      <c r="W98">
        <v>13.45</v>
      </c>
      <c r="X98">
        <v>7.0000000000000007E-2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3.9902499999999994E-2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5.8999999999999992E-4</v>
      </c>
      <c r="M99" s="69">
        <f t="shared" si="1"/>
        <v>4.582499999999998E-3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4.5075000000000025E-2</v>
      </c>
      <c r="W99">
        <f t="shared" si="1"/>
        <v>3.9902499999999994E-2</v>
      </c>
      <c r="X99">
        <f t="shared" si="1"/>
        <v>5.8999999999999992E-4</v>
      </c>
      <c r="Y99">
        <f t="shared" si="1"/>
        <v>4.582499999999998E-3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227</v>
      </c>
      <c r="B1" s="217"/>
      <c r="C1" s="217"/>
      <c r="D1" s="217"/>
      <c r="E1" s="148"/>
      <c r="F1" s="148"/>
      <c r="G1" s="217" t="s">
        <v>44</v>
      </c>
      <c r="H1" s="218" t="s">
        <v>228</v>
      </c>
      <c r="I1" s="219"/>
      <c r="J1" s="219"/>
      <c r="K1" s="219"/>
      <c r="L1" s="219"/>
      <c r="M1" s="220"/>
      <c r="N1" s="218" t="s">
        <v>229</v>
      </c>
      <c r="O1" s="219"/>
      <c r="P1" s="219"/>
      <c r="Q1" s="219"/>
      <c r="R1" s="219"/>
      <c r="S1" s="220"/>
      <c r="T1">
        <v>3</v>
      </c>
      <c r="U1" s="221" t="s">
        <v>326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7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45171</v>
      </c>
      <c r="B1" s="223"/>
      <c r="C1" s="223"/>
      <c r="D1" s="224" t="s">
        <v>464</v>
      </c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285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5" t="s">
        <v>143</v>
      </c>
      <c r="Q1" s="225" t="s">
        <v>144</v>
      </c>
      <c r="R1" s="229" t="s">
        <v>323</v>
      </c>
      <c r="S1" s="229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7" t="s">
        <v>319</v>
      </c>
      <c r="Y1" s="228" t="s">
        <v>222</v>
      </c>
      <c r="Z1" s="228" t="s">
        <v>223</v>
      </c>
      <c r="AA1" s="227" t="s">
        <v>198</v>
      </c>
      <c r="AB1" s="227" t="s">
        <v>199</v>
      </c>
      <c r="AC1" s="25" t="s">
        <v>189</v>
      </c>
      <c r="AD1" s="217" t="s">
        <v>142</v>
      </c>
      <c r="AG1" s="217" t="s">
        <v>276</v>
      </c>
      <c r="AI1" s="228" t="s">
        <v>367</v>
      </c>
      <c r="AJ1" s="228" t="s">
        <v>394</v>
      </c>
      <c r="AK1" s="228" t="s">
        <v>369</v>
      </c>
      <c r="AL1" s="228" t="s">
        <v>370</v>
      </c>
      <c r="AM1" s="228" t="s">
        <v>371</v>
      </c>
      <c r="AN1" s="228" t="s">
        <v>372</v>
      </c>
      <c r="AO1" s="230" t="s">
        <v>395</v>
      </c>
      <c r="AP1" s="230" t="s">
        <v>396</v>
      </c>
      <c r="AQ1" s="230" t="s">
        <v>397</v>
      </c>
      <c r="AR1" s="230" t="s">
        <v>398</v>
      </c>
      <c r="AT1" s="153" t="s">
        <v>149</v>
      </c>
    </row>
    <row r="2" spans="1:47">
      <c r="A2" s="25" t="s">
        <v>44</v>
      </c>
      <c r="B2" s="223"/>
      <c r="C2" s="223"/>
      <c r="D2" s="224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5"/>
      <c r="Q2" s="225"/>
      <c r="R2" s="229"/>
      <c r="S2" s="229"/>
      <c r="T2" s="40" t="s">
        <v>300</v>
      </c>
      <c r="U2" s="226"/>
      <c r="V2" s="65" t="s">
        <v>289</v>
      </c>
      <c r="W2" s="65" t="s">
        <v>289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274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53" t="s">
        <v>152</v>
      </c>
    </row>
    <row r="3" spans="1:47">
      <c r="A3" t="s">
        <v>45</v>
      </c>
      <c r="D3">
        <f>TWEPL!P3</f>
        <v>9.5955999999999992</v>
      </c>
      <c r="E3">
        <f>GT_NG!P3</f>
        <v>11.473903966597076</v>
      </c>
      <c r="F3">
        <f>GT_Spot!P3</f>
        <v>0</v>
      </c>
      <c r="G3">
        <f>PPCL_NG!P3</f>
        <v>75.347156711067498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238.28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1214.4123285220246</v>
      </c>
      <c r="P3" s="36">
        <v>118.23</v>
      </c>
      <c r="Q3" s="36">
        <v>32.575607980587755</v>
      </c>
      <c r="R3" s="38">
        <v>0</v>
      </c>
      <c r="S3" s="38">
        <v>0</v>
      </c>
      <c r="T3" s="37">
        <f>SUMPRODUCT(LTA!J3:AN3,LTA!J$101:AN$101,LTA!J$103:AN$103)</f>
        <v>63.47</v>
      </c>
      <c r="U3" s="37">
        <f>SUMPRODUCT(LTA!J3:AN3,LTA!J$102:AN$102,LTA!J$103:AN$103)</f>
        <v>92.56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160.31</v>
      </c>
      <c r="Z3" s="34">
        <f>IEX!N3</f>
        <v>0</v>
      </c>
      <c r="AA3" s="75">
        <f>STOA!H3</f>
        <v>957.07</v>
      </c>
      <c r="AB3" s="75">
        <f>-STOA!N3</f>
        <v>0</v>
      </c>
      <c r="AC3">
        <f>SUMIF(B3:AB3,"&gt;0")*$AC$2-SUMIF(B3:AB3,"&lt;0")*($AC$2/(1-$AC$2))+SUMIF(AI3:AR3,"&gt;0")*$AC$2-SUMIF(AI3:AR3,"&lt;0")*($AC$2/(1-$AC$2))</f>
        <v>27.289158215586429</v>
      </c>
      <c r="AD3">
        <f>SUM(B3:AB3,AI3:AR3)-AC3</f>
        <v>3073.7515481010532</v>
      </c>
      <c r="AE3">
        <f>'IDT-1'!B3</f>
        <v>36.415999999999997</v>
      </c>
      <c r="AF3" s="24"/>
      <c r="AG3">
        <f>SUM(AD3:AF3)+AT3</f>
        <v>3110.1675481010534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28.11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9.5955999999999992</v>
      </c>
      <c r="E4">
        <f>GT_NG!P4</f>
        <v>11.473903966597076</v>
      </c>
      <c r="F4">
        <f>GT_Spot!P4</f>
        <v>0</v>
      </c>
      <c r="G4">
        <f>PPCL_NG!P4</f>
        <v>75.347156711067498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238.28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1215.2310323626036</v>
      </c>
      <c r="P4" s="36">
        <v>118.23</v>
      </c>
      <c r="Q4" s="36">
        <v>32.575607980587755</v>
      </c>
      <c r="R4" s="38">
        <v>0</v>
      </c>
      <c r="S4" s="38">
        <v>0</v>
      </c>
      <c r="T4" s="37">
        <f>SUMPRODUCT(LTA!J4:AN4,LTA!J$101:AN$101,LTA!J$103:AN$103)</f>
        <v>61.38</v>
      </c>
      <c r="U4" s="37">
        <f>SUMPRODUCT(LTA!J4:AN4,LTA!J$102:AN$102,LTA!J$103:AN$103)</f>
        <v>91.460000000000008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120.84</v>
      </c>
      <c r="Z4" s="34">
        <f>IEX!N4</f>
        <v>0</v>
      </c>
      <c r="AA4" s="75">
        <f>STOA!H4</f>
        <v>957.07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26.886194809383525</v>
      </c>
      <c r="AD4">
        <f t="shared" ref="AD4:AD67" si="1">SUM(B4:AB4,AI4:AR4)-AC4</f>
        <v>3028.3632153478347</v>
      </c>
      <c r="AE4">
        <f>'IDT-1'!B4</f>
        <v>56.026000000000003</v>
      </c>
      <c r="AF4" s="24"/>
      <c r="AG4">
        <f t="shared" ref="AG4:AG67" si="2">SUM(AD4:AF4)+AT4</f>
        <v>3084.3892153478346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24.16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9.5955999999999992</v>
      </c>
      <c r="E5">
        <f>GT_NG!P5</f>
        <v>11.313405905159559</v>
      </c>
      <c r="F5">
        <f>GT_Spot!P5</f>
        <v>0</v>
      </c>
      <c r="G5">
        <f>PPCL_NG!P5</f>
        <v>75.347156711067498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180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1213.5108324627631</v>
      </c>
      <c r="P5" s="36">
        <v>118.23</v>
      </c>
      <c r="Q5" s="36">
        <v>32.575607980587755</v>
      </c>
      <c r="R5" s="38">
        <v>0</v>
      </c>
      <c r="S5" s="38">
        <v>0</v>
      </c>
      <c r="T5" s="37">
        <f>SUMPRODUCT(LTA!J5:AN5,LTA!J$101:AN$101,LTA!J$103:AN$103)</f>
        <v>53.89</v>
      </c>
      <c r="U5" s="37">
        <f>SUMPRODUCT(LTA!J5:AN5,LTA!J$102:AN$102,LTA!J$103:AN$103)</f>
        <v>76.930000000000007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67.36</v>
      </c>
      <c r="Z5" s="34">
        <f>IEX!N5</f>
        <v>0</v>
      </c>
      <c r="AA5" s="75">
        <f>STOA!H5</f>
        <v>957.07</v>
      </c>
      <c r="AB5" s="75">
        <f>-STOA!N5</f>
        <v>0</v>
      </c>
      <c r="AC5">
        <f t="shared" si="0"/>
        <v>27.393646171763336</v>
      </c>
      <c r="AD5">
        <f t="shared" si="1"/>
        <v>2683.7450660241766</v>
      </c>
      <c r="AE5">
        <f>'IDT-1'!B5</f>
        <v>108.476</v>
      </c>
      <c r="AF5" s="24"/>
      <c r="AG5">
        <f t="shared" si="2"/>
        <v>2792.2210660241767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-200</v>
      </c>
      <c r="AM5" s="34">
        <f>RTM_PXI!H5</f>
        <v>0</v>
      </c>
      <c r="AN5" s="34">
        <f>RTM_PXI!N5</f>
        <v>0</v>
      </c>
      <c r="AO5" s="149">
        <f>GDAM_IEX!H5</f>
        <v>15.71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9.5955999999999992</v>
      </c>
      <c r="E6">
        <f>GT_NG!P6</f>
        <v>11.313405905159559</v>
      </c>
      <c r="F6">
        <f>GT_Spot!P6</f>
        <v>0</v>
      </c>
      <c r="G6">
        <f>PPCL_NG!P6</f>
        <v>75.347156711067498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180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1212.8808431406985</v>
      </c>
      <c r="P6" s="36">
        <v>118.23</v>
      </c>
      <c r="Q6" s="36">
        <v>32.575607980587755</v>
      </c>
      <c r="R6" s="38">
        <v>0</v>
      </c>
      <c r="S6" s="38">
        <v>0</v>
      </c>
      <c r="T6" s="37">
        <f>SUMPRODUCT(LTA!J6:AN6,LTA!J$101:AN$101,LTA!J$103:AN$103)</f>
        <v>52.6</v>
      </c>
      <c r="U6" s="37">
        <f>SUMPRODUCT(LTA!J6:AN6,LTA!J$102:AN$102,LTA!J$103:AN$103)</f>
        <v>75.72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23.73</v>
      </c>
      <c r="Z6" s="34">
        <f>IEX!N6</f>
        <v>0</v>
      </c>
      <c r="AA6" s="75">
        <f>STOA!H6</f>
        <v>957.07</v>
      </c>
      <c r="AB6" s="75">
        <f>-STOA!N6</f>
        <v>0</v>
      </c>
      <c r="AC6">
        <f t="shared" si="0"/>
        <v>27.19130671356163</v>
      </c>
      <c r="AD6">
        <f t="shared" si="1"/>
        <v>2594.6613070239518</v>
      </c>
      <c r="AE6">
        <f>'IDT-1'!B6</f>
        <v>148.30599999999998</v>
      </c>
      <c r="AF6" s="24"/>
      <c r="AG6">
        <f t="shared" si="2"/>
        <v>2742.9673070239519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-233</v>
      </c>
      <c r="AM6" s="34">
        <f>RTM_PXI!H6</f>
        <v>0</v>
      </c>
      <c r="AN6" s="34">
        <f>RTM_PXI!N6</f>
        <v>0</v>
      </c>
      <c r="AO6" s="149">
        <f>GDAM_IEX!H6</f>
        <v>6.18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9.5955999999999992</v>
      </c>
      <c r="E7">
        <f>GT_NG!P7</f>
        <v>11.313405905159559</v>
      </c>
      <c r="F7">
        <f>GT_Spot!P7</f>
        <v>0</v>
      </c>
      <c r="G7">
        <f>PPCL_NG!P7</f>
        <v>75.347156711067498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1219.9083430235903</v>
      </c>
      <c r="P7" s="36">
        <v>118.23</v>
      </c>
      <c r="Q7" s="36">
        <v>32.575607980587755</v>
      </c>
      <c r="R7" s="38">
        <v>0</v>
      </c>
      <c r="S7" s="38">
        <v>0</v>
      </c>
      <c r="T7" s="37">
        <f>SUMPRODUCT(LTA!J7:AN7,LTA!J$101:AN$101,LTA!J$103:AN$103)</f>
        <v>51.32</v>
      </c>
      <c r="U7" s="37">
        <f>SUMPRODUCT(LTA!J7:AN7,LTA!J$102:AN$102,LTA!J$103:AN$103)</f>
        <v>74.09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956.82</v>
      </c>
      <c r="AB7" s="75">
        <f>-STOA!N7</f>
        <v>0</v>
      </c>
      <c r="AC7">
        <f t="shared" si="0"/>
        <v>25.901410821599342</v>
      </c>
      <c r="AD7">
        <f t="shared" si="1"/>
        <v>2569.9048119351678</v>
      </c>
      <c r="AE7">
        <f>'IDT-1'!B7</f>
        <v>151</v>
      </c>
      <c r="AF7" s="24"/>
      <c r="AG7">
        <f t="shared" si="2"/>
        <v>2720.9048119351678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-173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9.5955999999999992</v>
      </c>
      <c r="E8">
        <f>GT_NG!P8</f>
        <v>11.473903966597076</v>
      </c>
      <c r="F8">
        <f>GT_Spot!P8</f>
        <v>0</v>
      </c>
      <c r="G8">
        <f>PPCL_NG!P8</f>
        <v>75.347156711067498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1219.2589589374613</v>
      </c>
      <c r="P8" s="36">
        <v>118.23</v>
      </c>
      <c r="Q8" s="36">
        <v>32.575607980587755</v>
      </c>
      <c r="R8" s="38">
        <v>0</v>
      </c>
      <c r="S8" s="38">
        <v>0</v>
      </c>
      <c r="T8" s="37">
        <f>SUMPRODUCT(LTA!J8:AN8,LTA!J$101:AN$101,LTA!J$103:AN$103)</f>
        <v>49.73</v>
      </c>
      <c r="U8" s="37">
        <f>SUMPRODUCT(LTA!J8:AN8,LTA!J$102:AN$102,LTA!J$103:AN$103)</f>
        <v>72.52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956.82</v>
      </c>
      <c r="AB8" s="75">
        <f>-STOA!N8</f>
        <v>0</v>
      </c>
      <c r="AC8">
        <f t="shared" si="0"/>
        <v>25.931447517237423</v>
      </c>
      <c r="AD8">
        <f t="shared" si="1"/>
        <v>2559.2258892148384</v>
      </c>
      <c r="AE8">
        <f>'IDT-1'!B8</f>
        <v>117</v>
      </c>
      <c r="AF8" s="24"/>
      <c r="AG8">
        <f t="shared" si="2"/>
        <v>2676.2258892148384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-180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9.5955999999999992</v>
      </c>
      <c r="E9">
        <f>GT_NG!P9</f>
        <v>11.473903966597076</v>
      </c>
      <c r="F9">
        <f>GT_Spot!P9</f>
        <v>0</v>
      </c>
      <c r="G9">
        <f>PPCL_NG!P9</f>
        <v>75.347156711067498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1227.1131684824368</v>
      </c>
      <c r="P9" s="36">
        <v>118.23</v>
      </c>
      <c r="Q9" s="36">
        <v>32.575607980587755</v>
      </c>
      <c r="R9" s="38">
        <v>0</v>
      </c>
      <c r="S9" s="38">
        <v>0</v>
      </c>
      <c r="T9" s="37">
        <f>SUMPRODUCT(LTA!J9:AN9,LTA!J$101:AN$101,LTA!J$103:AN$103)</f>
        <v>45.61</v>
      </c>
      <c r="U9" s="37">
        <f>SUMPRODUCT(LTA!J9:AN9,LTA!J$102:AN$102,LTA!J$103:AN$103)</f>
        <v>69.430000000000007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956.82</v>
      </c>
      <c r="AB9" s="75">
        <f>-STOA!N9</f>
        <v>0</v>
      </c>
      <c r="AC9">
        <f t="shared" si="0"/>
        <v>25.626382097956373</v>
      </c>
      <c r="AD9">
        <f t="shared" si="1"/>
        <v>2595.1751641790947</v>
      </c>
      <c r="AE9">
        <f>'IDT-1'!B9</f>
        <v>65</v>
      </c>
      <c r="AF9" s="24"/>
      <c r="AG9">
        <f t="shared" si="2"/>
        <v>2660.1751641790947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-145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9.5955999999999992</v>
      </c>
      <c r="E10">
        <f>GT_NG!P10</f>
        <v>11.473903966597076</v>
      </c>
      <c r="F10">
        <f>GT_Spot!P10</f>
        <v>0</v>
      </c>
      <c r="G10">
        <f>PPCL_NG!P10</f>
        <v>75.347156711067498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1227.1152594739069</v>
      </c>
      <c r="P10" s="36">
        <v>118.23</v>
      </c>
      <c r="Q10" s="36">
        <v>32.575607980587755</v>
      </c>
      <c r="R10" s="38">
        <v>0</v>
      </c>
      <c r="S10" s="38">
        <v>0</v>
      </c>
      <c r="T10" s="37">
        <f>SUMPRODUCT(LTA!J10:AN10,LTA!J$101:AN$101,LTA!J$103:AN$103)</f>
        <v>35.739999999999995</v>
      </c>
      <c r="U10" s="37">
        <f>SUMPRODUCT(LTA!J10:AN10,LTA!J$102:AN$102,LTA!J$103:AN$103)</f>
        <v>68.81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956.82</v>
      </c>
      <c r="AB10" s="75">
        <f>-STOA!N10</f>
        <v>0</v>
      </c>
      <c r="AC10">
        <f t="shared" si="0"/>
        <v>25.516366483236933</v>
      </c>
      <c r="AD10">
        <f t="shared" si="1"/>
        <v>2586.8011616489221</v>
      </c>
      <c r="AE10">
        <f>'IDT-1'!B10</f>
        <v>28</v>
      </c>
      <c r="AF10" s="24"/>
      <c r="AG10">
        <f t="shared" si="2"/>
        <v>2614.8011616489221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-143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9.5955999999999992</v>
      </c>
      <c r="E11">
        <f>GT_NG!P11</f>
        <v>11.473903966597076</v>
      </c>
      <c r="F11">
        <f>GT_Spot!P11</f>
        <v>0</v>
      </c>
      <c r="G11">
        <f>PPCL_NG!P11</f>
        <v>75.347156711067498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1206.4745549500615</v>
      </c>
      <c r="P11" s="36">
        <v>118.23</v>
      </c>
      <c r="Q11" s="36">
        <v>32.575607980587755</v>
      </c>
      <c r="R11" s="38">
        <v>0</v>
      </c>
      <c r="S11" s="38">
        <v>0</v>
      </c>
      <c r="T11" s="37">
        <f>SUMPRODUCT(LTA!J11:AN11,LTA!J$101:AN$101,LTA!J$103:AN$103)</f>
        <v>34.739999999999995</v>
      </c>
      <c r="U11" s="37">
        <f>SUMPRODUCT(LTA!J11:AN11,LTA!J$102:AN$102,LTA!J$103:AN$103)</f>
        <v>68.23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956.83</v>
      </c>
      <c r="AB11" s="75">
        <f>-STOA!N11</f>
        <v>0</v>
      </c>
      <c r="AC11">
        <f t="shared" si="0"/>
        <v>25.134471605460991</v>
      </c>
      <c r="AD11">
        <f t="shared" si="1"/>
        <v>2585.9723520028529</v>
      </c>
      <c r="AE11">
        <f>'IDT-1'!B11</f>
        <v>0</v>
      </c>
      <c r="AF11" s="24"/>
      <c r="AG11">
        <f t="shared" si="2"/>
        <v>2585.9723520028529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-122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9.5955999999999992</v>
      </c>
      <c r="E12">
        <f>GT_NG!P12</f>
        <v>11.473903966597076</v>
      </c>
      <c r="F12">
        <f>GT_Spot!P12</f>
        <v>0</v>
      </c>
      <c r="G12">
        <f>PPCL_NG!P12</f>
        <v>75.347156711067498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1196.0504741129769</v>
      </c>
      <c r="P12" s="36">
        <v>118.23</v>
      </c>
      <c r="Q12" s="36">
        <v>32.575607980587755</v>
      </c>
      <c r="R12" s="38">
        <v>0</v>
      </c>
      <c r="S12" s="38">
        <v>0</v>
      </c>
      <c r="T12" s="37">
        <f>SUMPRODUCT(LTA!J12:AN12,LTA!J$101:AN$101,LTA!J$103:AN$103)</f>
        <v>33.94</v>
      </c>
      <c r="U12" s="37">
        <f>SUMPRODUCT(LTA!J12:AN12,LTA!J$102:AN$102,LTA!J$103:AN$103)</f>
        <v>67.47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956.83</v>
      </c>
      <c r="AB12" s="75">
        <f>-STOA!N12</f>
        <v>0</v>
      </c>
      <c r="AC12">
        <f t="shared" si="0"/>
        <v>25.188783749894149</v>
      </c>
      <c r="AD12">
        <f t="shared" si="1"/>
        <v>2555.930068157697</v>
      </c>
      <c r="AE12">
        <f>'IDT-1'!B12</f>
        <v>0</v>
      </c>
      <c r="AF12" s="24"/>
      <c r="AG12">
        <f t="shared" si="2"/>
        <v>2555.930068157697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-140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9.5955999999999992</v>
      </c>
      <c r="E13">
        <f>GT_NG!P13</f>
        <v>11.473903966597076</v>
      </c>
      <c r="F13">
        <f>GT_Spot!P13</f>
        <v>0</v>
      </c>
      <c r="G13">
        <f>PPCL_NG!P13</f>
        <v>75.347156711067498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1185.6150042703498</v>
      </c>
      <c r="P13" s="36">
        <v>118.23</v>
      </c>
      <c r="Q13" s="36">
        <v>32.575607980587755</v>
      </c>
      <c r="R13" s="38">
        <v>0</v>
      </c>
      <c r="S13" s="38">
        <v>0</v>
      </c>
      <c r="T13" s="37">
        <f>SUMPRODUCT(LTA!J13:AN13,LTA!J$101:AN$101,LTA!J$103:AN$103)</f>
        <v>32.870000000000005</v>
      </c>
      <c r="U13" s="37">
        <f>SUMPRODUCT(LTA!J13:AN13,LTA!J$102:AN$102,LTA!J$103:AN$103)</f>
        <v>66.709999999999994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956.83</v>
      </c>
      <c r="AB13" s="75">
        <f>-STOA!N13</f>
        <v>0</v>
      </c>
      <c r="AC13">
        <f t="shared" si="0"/>
        <v>25.409338333600257</v>
      </c>
      <c r="AD13">
        <f t="shared" si="1"/>
        <v>2506.4440437313638</v>
      </c>
      <c r="AE13">
        <f>'IDT-1'!B13</f>
        <v>0</v>
      </c>
      <c r="AF13" s="24"/>
      <c r="AG13">
        <f t="shared" si="2"/>
        <v>2506.4440437313638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-177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9.5955999999999992</v>
      </c>
      <c r="E14">
        <f>GT_NG!P14</f>
        <v>11.473903966597076</v>
      </c>
      <c r="F14">
        <f>GT_Spot!P14</f>
        <v>0</v>
      </c>
      <c r="G14">
        <f>PPCL_NG!P14</f>
        <v>75.347156711067498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1185.6150042703498</v>
      </c>
      <c r="P14" s="36">
        <v>118.23</v>
      </c>
      <c r="Q14" s="36">
        <v>32.575607980587755</v>
      </c>
      <c r="R14" s="38">
        <v>0</v>
      </c>
      <c r="S14" s="38">
        <v>0</v>
      </c>
      <c r="T14" s="37">
        <f>SUMPRODUCT(LTA!J14:AN14,LTA!J$101:AN$101,LTA!J$103:AN$103)</f>
        <v>32.120000000000005</v>
      </c>
      <c r="U14" s="37">
        <f>SUMPRODUCT(LTA!J14:AN14,LTA!J$102:AN$102,LTA!J$103:AN$103)</f>
        <v>65.849999999999994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956.83</v>
      </c>
      <c r="AB14" s="75">
        <f>-STOA!N14</f>
        <v>0</v>
      </c>
      <c r="AC14">
        <f t="shared" si="0"/>
        <v>25.661514159266115</v>
      </c>
      <c r="AD14">
        <f t="shared" si="1"/>
        <v>2474.5818679056979</v>
      </c>
      <c r="AE14">
        <f>'IDT-1'!B14</f>
        <v>0</v>
      </c>
      <c r="AF14" s="24"/>
      <c r="AG14">
        <f t="shared" si="2"/>
        <v>2474.5818679056979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-207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9.5955999999999992</v>
      </c>
      <c r="E15">
        <f>GT_NG!P15</f>
        <v>12.475238922675933</v>
      </c>
      <c r="F15">
        <f>GT_Spot!P15</f>
        <v>0</v>
      </c>
      <c r="G15">
        <f>PPCL_NG!P15</f>
        <v>75.347156711067498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1182.0125654949504</v>
      </c>
      <c r="P15" s="36">
        <v>118.23</v>
      </c>
      <c r="Q15" s="36">
        <v>32.575607980587755</v>
      </c>
      <c r="R15" s="38">
        <v>0</v>
      </c>
      <c r="S15" s="38">
        <v>0</v>
      </c>
      <c r="T15" s="37">
        <f>SUMPRODUCT(LTA!J15:AN15,LTA!J$101:AN$101,LTA!J$103:AN$103)</f>
        <v>31.16</v>
      </c>
      <c r="U15" s="37">
        <f>SUMPRODUCT(LTA!J15:AN15,LTA!J$102:AN$102,LTA!J$103:AN$103)</f>
        <v>64.760000000000005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956.83</v>
      </c>
      <c r="AB15" s="75">
        <f>-STOA!N15</f>
        <v>0</v>
      </c>
      <c r="AC15">
        <f t="shared" si="0"/>
        <v>25.691609465833661</v>
      </c>
      <c r="AD15">
        <f t="shared" si="1"/>
        <v>2461.9006687798101</v>
      </c>
      <c r="AE15">
        <f>'IDT-1'!B15</f>
        <v>0</v>
      </c>
      <c r="AF15" s="24"/>
      <c r="AG15">
        <f t="shared" si="2"/>
        <v>2461.9006687798101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-215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9.5955999999999992</v>
      </c>
      <c r="E16">
        <f>GT_NG!P16</f>
        <v>12.475238922675933</v>
      </c>
      <c r="F16">
        <f>GT_Spot!P16</f>
        <v>0</v>
      </c>
      <c r="G16">
        <f>PPCL_NG!P16</f>
        <v>75.347156711067498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1182.0125654949504</v>
      </c>
      <c r="P16" s="36">
        <v>118.23</v>
      </c>
      <c r="Q16" s="36">
        <v>32.575607980587755</v>
      </c>
      <c r="R16" s="38">
        <v>0</v>
      </c>
      <c r="S16" s="38">
        <v>0</v>
      </c>
      <c r="T16" s="37">
        <f>SUMPRODUCT(LTA!J16:AN16,LTA!J$101:AN$101,LTA!J$103:AN$103)</f>
        <v>30.75</v>
      </c>
      <c r="U16" s="37">
        <f>SUMPRODUCT(LTA!J16:AN16,LTA!J$102:AN$102,LTA!J$103:AN$103)</f>
        <v>63.849999999999994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956.83</v>
      </c>
      <c r="AB16" s="75">
        <f>-STOA!N16</f>
        <v>0</v>
      </c>
      <c r="AC16">
        <f t="shared" si="0"/>
        <v>25.964093546543907</v>
      </c>
      <c r="AD16">
        <f t="shared" si="1"/>
        <v>2428.3081846990995</v>
      </c>
      <c r="AE16">
        <f>'IDT-1'!B16</f>
        <v>0</v>
      </c>
      <c r="AF16" s="24"/>
      <c r="AG16">
        <f t="shared" si="2"/>
        <v>2428.3081846990995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-247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9.5955999999999992</v>
      </c>
      <c r="E17">
        <f>GT_NG!P17</f>
        <v>12.475238922675933</v>
      </c>
      <c r="F17">
        <f>GT_Spot!P17</f>
        <v>0</v>
      </c>
      <c r="G17">
        <f>PPCL_NG!P17</f>
        <v>75.347156711067498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1169.2928709348234</v>
      </c>
      <c r="P17" s="36">
        <v>118.23</v>
      </c>
      <c r="Q17" s="36">
        <v>32.575607980587755</v>
      </c>
      <c r="R17" s="38">
        <v>0</v>
      </c>
      <c r="S17" s="38">
        <v>0</v>
      </c>
      <c r="T17" s="37">
        <f>SUMPRODUCT(LTA!J17:AN17,LTA!J$101:AN$101,LTA!J$103:AN$103)</f>
        <v>28</v>
      </c>
      <c r="U17" s="37">
        <f>SUMPRODUCT(LTA!J17:AN17,LTA!J$102:AN$102,LTA!J$103:AN$103)</f>
        <v>57.9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956.83</v>
      </c>
      <c r="AB17" s="75">
        <f>-STOA!N17</f>
        <v>0</v>
      </c>
      <c r="AC17">
        <f t="shared" si="0"/>
        <v>25.935406529814308</v>
      </c>
      <c r="AD17">
        <f t="shared" si="1"/>
        <v>2388.9171771557021</v>
      </c>
      <c r="AE17">
        <f>'IDT-1'!B17</f>
        <v>0</v>
      </c>
      <c r="AF17" s="24"/>
      <c r="AG17">
        <f t="shared" si="2"/>
        <v>2388.9171771557021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-265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9.5955999999999992</v>
      </c>
      <c r="E18">
        <f>GT_NG!P18</f>
        <v>12.475238922675933</v>
      </c>
      <c r="F18">
        <f>GT_Spot!P18</f>
        <v>0</v>
      </c>
      <c r="G18">
        <f>PPCL_NG!P18</f>
        <v>75.347156711067498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1169.2928709348234</v>
      </c>
      <c r="P18" s="36">
        <v>118.23</v>
      </c>
      <c r="Q18" s="36">
        <v>32.575607980587755</v>
      </c>
      <c r="R18" s="38">
        <v>0</v>
      </c>
      <c r="S18" s="38">
        <v>0</v>
      </c>
      <c r="T18" s="37">
        <f>SUMPRODUCT(LTA!J18:AN18,LTA!J$101:AN$101,LTA!J$103:AN$103)</f>
        <v>27.87</v>
      </c>
      <c r="U18" s="37">
        <f>SUMPRODUCT(LTA!J18:AN18,LTA!J$102:AN$102,LTA!J$103:AN$103)</f>
        <v>57.9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956.83</v>
      </c>
      <c r="AB18" s="75">
        <f>-STOA!N18</f>
        <v>0</v>
      </c>
      <c r="AC18">
        <f t="shared" si="0"/>
        <v>26.182850100435772</v>
      </c>
      <c r="AD18">
        <f t="shared" si="1"/>
        <v>2360.5397335850807</v>
      </c>
      <c r="AE18">
        <f>'IDT-1'!B18</f>
        <v>0</v>
      </c>
      <c r="AF18" s="24"/>
      <c r="AG18">
        <f t="shared" si="2"/>
        <v>2360.5397335850807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-293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9.5955999999999992</v>
      </c>
      <c r="E19">
        <f>GT_NG!P19</f>
        <v>12.475238922675933</v>
      </c>
      <c r="F19">
        <f>GT_Spot!P19</f>
        <v>0</v>
      </c>
      <c r="G19">
        <f>PPCL_NG!P19</f>
        <v>75.347156711067498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1168.8575003614162</v>
      </c>
      <c r="P19" s="36">
        <v>118.23</v>
      </c>
      <c r="Q19" s="36">
        <v>32.575607980587755</v>
      </c>
      <c r="R19" s="38">
        <v>0</v>
      </c>
      <c r="S19" s="38">
        <v>0</v>
      </c>
      <c r="T19" s="37">
        <f>SUMPRODUCT(LTA!J19:AN19,LTA!J$101:AN$101,LTA!J$103:AN$103)</f>
        <v>27.5</v>
      </c>
      <c r="U19" s="37">
        <f>SUMPRODUCT(LTA!J19:AN19,LTA!J$102:AN$102,LTA!J$103:AN$103)</f>
        <v>57.93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955.78000000000009</v>
      </c>
      <c r="AB19" s="75">
        <f>-STOA!N19</f>
        <v>0</v>
      </c>
      <c r="AC19">
        <f t="shared" si="0"/>
        <v>26.388740027444676</v>
      </c>
      <c r="AD19">
        <f t="shared" si="1"/>
        <v>2333.5084730846647</v>
      </c>
      <c r="AE19">
        <f>'IDT-1'!B19</f>
        <v>0</v>
      </c>
      <c r="AF19" s="24"/>
      <c r="AG19">
        <f t="shared" si="2"/>
        <v>2333.5084730846647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-318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9.5955999999999992</v>
      </c>
      <c r="E20">
        <f>GT_NG!P20</f>
        <v>12.475238922675933</v>
      </c>
      <c r="F20">
        <f>GT_Spot!P20</f>
        <v>0</v>
      </c>
      <c r="G20">
        <f>PPCL_NG!P20</f>
        <v>75.347156711067498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1164.8296631614162</v>
      </c>
      <c r="P20" s="36">
        <v>118.23</v>
      </c>
      <c r="Q20" s="36">
        <v>32.575607980587755</v>
      </c>
      <c r="R20" s="38">
        <v>0</v>
      </c>
      <c r="S20" s="38">
        <v>0</v>
      </c>
      <c r="T20" s="37">
        <f>SUMPRODUCT(LTA!J20:AN20,LTA!J$101:AN$101,LTA!J$103:AN$103)</f>
        <v>27.44</v>
      </c>
      <c r="U20" s="37">
        <f>SUMPRODUCT(LTA!J20:AN20,LTA!J$102:AN$102,LTA!J$103:AN$103)</f>
        <v>57.93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955.78000000000009</v>
      </c>
      <c r="AB20" s="75">
        <f>-STOA!N20</f>
        <v>0</v>
      </c>
      <c r="AC20">
        <f t="shared" si="0"/>
        <v>26.512573355484189</v>
      </c>
      <c r="AD20">
        <f t="shared" si="1"/>
        <v>2311.2968025566252</v>
      </c>
      <c r="AE20">
        <f>'IDT-1'!B20</f>
        <v>0</v>
      </c>
      <c r="AF20" s="24"/>
      <c r="AG20">
        <f t="shared" si="2"/>
        <v>2311.2968025566252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-336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9.5955999999999992</v>
      </c>
      <c r="E21">
        <f>GT_NG!P21</f>
        <v>12.475238922675933</v>
      </c>
      <c r="F21">
        <f>GT_Spot!P21</f>
        <v>0</v>
      </c>
      <c r="G21">
        <f>PPCL_NG!P21</f>
        <v>75.347156711067498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1164.8396625112491</v>
      </c>
      <c r="P21" s="36">
        <v>118.23</v>
      </c>
      <c r="Q21" s="36">
        <v>32.575607980587755</v>
      </c>
      <c r="R21" s="38">
        <v>0</v>
      </c>
      <c r="S21" s="38">
        <v>0</v>
      </c>
      <c r="T21" s="37">
        <f>SUMPRODUCT(LTA!J21:AN21,LTA!J$101:AN$101,LTA!J$103:AN$103)</f>
        <v>26.54</v>
      </c>
      <c r="U21" s="37">
        <f>SUMPRODUCT(LTA!J21:AN21,LTA!J$102:AN$102,LTA!J$103:AN$103)</f>
        <v>57.93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955.78000000000009</v>
      </c>
      <c r="AB21" s="75">
        <f>-STOA!N21</f>
        <v>0</v>
      </c>
      <c r="AC21">
        <f t="shared" si="0"/>
        <v>26.682303900206627</v>
      </c>
      <c r="AD21">
        <f t="shared" si="1"/>
        <v>2290.2370713617356</v>
      </c>
      <c r="AE21">
        <f>'IDT-1'!B21</f>
        <v>0</v>
      </c>
      <c r="AF21" s="24"/>
      <c r="AG21">
        <f t="shared" si="2"/>
        <v>2290.2370713617356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-356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9.5955999999999992</v>
      </c>
      <c r="E22">
        <f>GT_NG!P22</f>
        <v>11.473903966597076</v>
      </c>
      <c r="F22">
        <f>GT_Spot!P22</f>
        <v>0</v>
      </c>
      <c r="G22">
        <f>PPCL_NG!P22</f>
        <v>75.347156711067498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1167.6539254826259</v>
      </c>
      <c r="P22" s="36">
        <v>118.23</v>
      </c>
      <c r="Q22" s="36">
        <v>32.575607980587755</v>
      </c>
      <c r="R22" s="38">
        <v>0</v>
      </c>
      <c r="S22" s="38">
        <v>0</v>
      </c>
      <c r="T22" s="37">
        <f>SUMPRODUCT(LTA!J22:AN22,LTA!J$101:AN$101,LTA!J$103:AN$103)</f>
        <v>25.42</v>
      </c>
      <c r="U22" s="37">
        <f>SUMPRODUCT(LTA!J22:AN22,LTA!J$102:AN$102,LTA!J$103:AN$103)</f>
        <v>57.93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955.78000000000009</v>
      </c>
      <c r="AB22" s="75">
        <f>-STOA!N22</f>
        <v>0</v>
      </c>
      <c r="AC22">
        <f t="shared" si="0"/>
        <v>26.87484234470735</v>
      </c>
      <c r="AD22">
        <f t="shared" si="1"/>
        <v>2269.7374609325329</v>
      </c>
      <c r="AE22">
        <f>'IDT-1'!B22</f>
        <v>0</v>
      </c>
      <c r="AF22" s="24"/>
      <c r="AG22">
        <f t="shared" si="2"/>
        <v>2269.7374609325329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-377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9.5955999999999992</v>
      </c>
      <c r="E23">
        <f>GT_NG!P23</f>
        <v>11.473903966597076</v>
      </c>
      <c r="F23">
        <f>GT_Spot!P23</f>
        <v>0</v>
      </c>
      <c r="G23">
        <f>PPCL_NG!P23</f>
        <v>75.347156711067498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1175.1586257147817</v>
      </c>
      <c r="P23" s="36">
        <v>118.23</v>
      </c>
      <c r="Q23" s="36">
        <v>32.575607980587755</v>
      </c>
      <c r="R23" s="38">
        <v>0</v>
      </c>
      <c r="S23" s="38">
        <v>0</v>
      </c>
      <c r="T23" s="37">
        <f>SUMPRODUCT(LTA!J23:AN23,LTA!J$101:AN$101,LTA!J$103:AN$103)</f>
        <v>33.17</v>
      </c>
      <c r="U23" s="37">
        <f>SUMPRODUCT(LTA!J23:AN23,LTA!J$102:AN$102,LTA!J$103:AN$103)</f>
        <v>63.45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954.7600000000001</v>
      </c>
      <c r="AB23" s="75">
        <f>-STOA!N23</f>
        <v>0</v>
      </c>
      <c r="AC23">
        <f t="shared" si="0"/>
        <v>27.341661914982765</v>
      </c>
      <c r="AD23">
        <f t="shared" si="1"/>
        <v>2256.025341594413</v>
      </c>
      <c r="AE23">
        <f>'IDT-1'!B23</f>
        <v>0</v>
      </c>
      <c r="AF23" s="24"/>
      <c r="AG23">
        <f t="shared" si="2"/>
        <v>2256.025341594413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-410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9.5955999999999992</v>
      </c>
      <c r="E24">
        <f>GT_NG!P24</f>
        <v>11.473903966597076</v>
      </c>
      <c r="F24">
        <f>GT_Spot!P24</f>
        <v>0</v>
      </c>
      <c r="G24">
        <f>PPCL_NG!P24</f>
        <v>75.347156711067498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1175.1586257147817</v>
      </c>
      <c r="P24" s="36">
        <v>118.23</v>
      </c>
      <c r="Q24" s="36">
        <v>32.575607980587755</v>
      </c>
      <c r="R24" s="38">
        <v>0</v>
      </c>
      <c r="S24" s="38">
        <v>0</v>
      </c>
      <c r="T24" s="37">
        <f>SUMPRODUCT(LTA!J24:AN24,LTA!J$101:AN$101,LTA!J$103:AN$103)</f>
        <v>32.71</v>
      </c>
      <c r="U24" s="37">
        <f>SUMPRODUCT(LTA!J24:AN24,LTA!J$102:AN$102,LTA!J$103:AN$103)</f>
        <v>63.27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954.7600000000001</v>
      </c>
      <c r="AB24" s="75">
        <f>-STOA!N24</f>
        <v>0</v>
      </c>
      <c r="AC24">
        <f t="shared" si="0"/>
        <v>27.549104975515455</v>
      </c>
      <c r="AD24">
        <f t="shared" si="1"/>
        <v>2231.1778985338806</v>
      </c>
      <c r="AE24">
        <f>'IDT-1'!B24</f>
        <v>0</v>
      </c>
      <c r="AF24" s="24"/>
      <c r="AG24">
        <f t="shared" si="2"/>
        <v>2231.1778985338806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-434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9.5955999999999992</v>
      </c>
      <c r="E25">
        <f>GT_NG!P25</f>
        <v>11.473903966597076</v>
      </c>
      <c r="F25">
        <f>GT_Spot!P25</f>
        <v>0</v>
      </c>
      <c r="G25">
        <f>PPCL_NG!P25</f>
        <v>75.347156711067498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1165.9310106113016</v>
      </c>
      <c r="P25" s="36">
        <v>118.23</v>
      </c>
      <c r="Q25" s="36">
        <v>32.575607980587755</v>
      </c>
      <c r="R25" s="38">
        <v>0</v>
      </c>
      <c r="S25" s="38">
        <v>0</v>
      </c>
      <c r="T25" s="37">
        <f>SUMPRODUCT(LTA!J25:AN25,LTA!J$101:AN$101,LTA!J$103:AN$103)</f>
        <v>31.53</v>
      </c>
      <c r="U25" s="37">
        <f>SUMPRODUCT(LTA!J25:AN25,LTA!J$102:AN$102,LTA!J$103:AN$103)</f>
        <v>62.93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954.7600000000001</v>
      </c>
      <c r="AB25" s="75">
        <f>-STOA!N25</f>
        <v>0</v>
      </c>
      <c r="AC25">
        <f t="shared" si="0"/>
        <v>27.640966640570937</v>
      </c>
      <c r="AD25">
        <f t="shared" si="1"/>
        <v>2199.3384217653452</v>
      </c>
      <c r="AE25">
        <f>'IDT-1'!B25</f>
        <v>0</v>
      </c>
      <c r="AF25" s="24"/>
      <c r="AG25">
        <f t="shared" si="2"/>
        <v>2199.3384217653452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-455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9.5955999999999992</v>
      </c>
      <c r="E26">
        <f>GT_NG!P26</f>
        <v>11.473903966597076</v>
      </c>
      <c r="F26">
        <f>GT_Spot!P26</f>
        <v>0</v>
      </c>
      <c r="G26">
        <f>PPCL_NG!P26</f>
        <v>75.347156711067498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1169.7910210416815</v>
      </c>
      <c r="P26" s="36">
        <v>118.23</v>
      </c>
      <c r="Q26" s="36">
        <v>32.575607980587755</v>
      </c>
      <c r="R26" s="38">
        <v>0</v>
      </c>
      <c r="S26" s="38">
        <v>0</v>
      </c>
      <c r="T26" s="37">
        <f>SUMPRODUCT(LTA!J26:AN26,LTA!J$101:AN$101,LTA!J$103:AN$103)</f>
        <v>30.64</v>
      </c>
      <c r="U26" s="37">
        <f>SUMPRODUCT(LTA!J26:AN26,LTA!J$102:AN$102,LTA!J$103:AN$103)</f>
        <v>62.54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954.7600000000001</v>
      </c>
      <c r="AB26" s="75">
        <f>-STOA!N26</f>
        <v>0</v>
      </c>
      <c r="AC26">
        <f t="shared" si="0"/>
        <v>28.027673960768283</v>
      </c>
      <c r="AD26">
        <f t="shared" si="1"/>
        <v>2160.5317248755273</v>
      </c>
      <c r="AE26">
        <f>'IDT-1'!B26</f>
        <v>0</v>
      </c>
      <c r="AF26" s="24"/>
      <c r="AG26">
        <f t="shared" si="2"/>
        <v>2160.5317248755273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-496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9.5955999999999992</v>
      </c>
      <c r="E27">
        <f>GT_NG!P27</f>
        <v>11.473903966597076</v>
      </c>
      <c r="F27">
        <f>GT_Spot!P27</f>
        <v>0</v>
      </c>
      <c r="G27">
        <f>PPCL_NG!P27</f>
        <v>75.347156711067498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1171.4336439269464</v>
      </c>
      <c r="P27" s="36">
        <v>118.23</v>
      </c>
      <c r="Q27" s="36">
        <v>32.575607980587755</v>
      </c>
      <c r="R27" s="38">
        <v>4.83</v>
      </c>
      <c r="S27" s="38">
        <v>0</v>
      </c>
      <c r="T27" s="37">
        <f>SUMPRODUCT(LTA!J27:AN27,LTA!J$101:AN$101,LTA!J$103:AN$103)</f>
        <v>30.55</v>
      </c>
      <c r="U27" s="37">
        <f>SUMPRODUCT(LTA!J27:AN27,LTA!J$102:AN$102,LTA!J$103:AN$103)</f>
        <v>61.42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878.01</v>
      </c>
      <c r="AB27" s="75">
        <f>-STOA!N27</f>
        <v>0</v>
      </c>
      <c r="AC27">
        <f t="shared" si="0"/>
        <v>27.247656874281297</v>
      </c>
      <c r="AD27">
        <f t="shared" si="1"/>
        <v>2106.8243648472794</v>
      </c>
      <c r="AE27">
        <f>'IDT-1'!B27</f>
        <v>0</v>
      </c>
      <c r="AF27" s="24"/>
      <c r="AG27">
        <f t="shared" si="2"/>
        <v>2106.8243648472794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-479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9.5955999999999992</v>
      </c>
      <c r="E28">
        <f>GT_NG!P28</f>
        <v>11.473903966597076</v>
      </c>
      <c r="F28">
        <f>GT_Spot!P28</f>
        <v>0</v>
      </c>
      <c r="G28">
        <f>PPCL_NG!P28</f>
        <v>75.347156711067498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1171.4336439269464</v>
      </c>
      <c r="P28" s="36">
        <v>118.23</v>
      </c>
      <c r="Q28" s="36">
        <v>32.575607980587755</v>
      </c>
      <c r="R28" s="38">
        <v>10.07</v>
      </c>
      <c r="S28" s="38">
        <v>0</v>
      </c>
      <c r="T28" s="37">
        <f>SUMPRODUCT(LTA!J28:AN28,LTA!J$101:AN$101,LTA!J$103:AN$103)</f>
        <v>30.97</v>
      </c>
      <c r="U28" s="37">
        <f>SUMPRODUCT(LTA!J28:AN28,LTA!J$102:AN$102,LTA!J$103:AN$103)</f>
        <v>57.93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878.01</v>
      </c>
      <c r="AB28" s="75">
        <f>-STOA!N28</f>
        <v>0</v>
      </c>
      <c r="AC28">
        <f t="shared" si="0"/>
        <v>27.462071679769593</v>
      </c>
      <c r="AD28">
        <f t="shared" si="1"/>
        <v>2086.7799500417914</v>
      </c>
      <c r="AE28">
        <f>'IDT-1'!B28</f>
        <v>0</v>
      </c>
      <c r="AF28" s="24"/>
      <c r="AG28">
        <f t="shared" si="2"/>
        <v>2086.7799500417914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-501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9.5955999999999992</v>
      </c>
      <c r="E29">
        <f>GT_NG!P29</f>
        <v>11.473903966597076</v>
      </c>
      <c r="F29">
        <f>GT_Spot!P29</f>
        <v>0</v>
      </c>
      <c r="G29">
        <f>PPCL_NG!P29</f>
        <v>75.347156711067498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1166.7109048492584</v>
      </c>
      <c r="P29" s="36">
        <v>118.23</v>
      </c>
      <c r="Q29" s="36">
        <v>32.575607980587755</v>
      </c>
      <c r="R29" s="38">
        <v>18.860000000000003</v>
      </c>
      <c r="S29" s="38">
        <v>0</v>
      </c>
      <c r="T29" s="37">
        <f>SUMPRODUCT(LTA!J29:AN29,LTA!J$101:AN$101,LTA!J$103:AN$103)</f>
        <v>36.47</v>
      </c>
      <c r="U29" s="37">
        <f>SUMPRODUCT(LTA!J29:AN29,LTA!J$102:AN$102,LTA!J$103:AN$103)</f>
        <v>57.93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878.01</v>
      </c>
      <c r="AB29" s="75">
        <f>-STOA!N29</f>
        <v>0</v>
      </c>
      <c r="AC29">
        <f t="shared" si="0"/>
        <v>27.84811991164058</v>
      </c>
      <c r="AD29">
        <f t="shared" si="1"/>
        <v>2061.9611627322324</v>
      </c>
      <c r="AE29">
        <f>'IDT-1'!B29</f>
        <v>0</v>
      </c>
      <c r="AF29" s="24"/>
      <c r="AG29">
        <f t="shared" si="2"/>
        <v>2061.9611627322324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-535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9.5955999999999992</v>
      </c>
      <c r="E30">
        <f>GT_NG!P30</f>
        <v>11.473903966597076</v>
      </c>
      <c r="F30">
        <f>GT_Spot!P30</f>
        <v>0</v>
      </c>
      <c r="G30">
        <f>PPCL_NG!P30</f>
        <v>75.347156711067498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1166.7233330780382</v>
      </c>
      <c r="P30" s="36">
        <v>118.23</v>
      </c>
      <c r="Q30" s="36">
        <v>32.575607980587755</v>
      </c>
      <c r="R30" s="38">
        <v>33.604900102085459</v>
      </c>
      <c r="S30" s="38">
        <v>0</v>
      </c>
      <c r="T30" s="37">
        <f>SUMPRODUCT(LTA!J30:AN30,LTA!J$101:AN$101,LTA!J$103:AN$103)</f>
        <v>51.22</v>
      </c>
      <c r="U30" s="37">
        <f>SUMPRODUCT(LTA!J30:AN30,LTA!J$102:AN$102,LTA!J$103:AN$103)</f>
        <v>57.93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878.01</v>
      </c>
      <c r="AB30" s="75">
        <f>-STOA!N30</f>
        <v>0</v>
      </c>
      <c r="AC30">
        <f t="shared" si="0"/>
        <v>28.551690777061957</v>
      </c>
      <c r="AD30">
        <f t="shared" si="1"/>
        <v>2040.764920197676</v>
      </c>
      <c r="AE30">
        <f>'IDT-1'!B30</f>
        <v>0</v>
      </c>
      <c r="AF30" s="24"/>
      <c r="AG30">
        <f t="shared" si="2"/>
        <v>2040.764920197676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-585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9.5955999999999992</v>
      </c>
      <c r="E31">
        <f>GT_NG!P31</f>
        <v>11.473903966597076</v>
      </c>
      <c r="F31">
        <f>GT_Spot!P31</f>
        <v>0</v>
      </c>
      <c r="G31">
        <f>PPCL_NG!P31</f>
        <v>75.347156711067498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1166.1327150107184</v>
      </c>
      <c r="P31" s="36">
        <v>118.23</v>
      </c>
      <c r="Q31" s="36">
        <v>32.575607980587755</v>
      </c>
      <c r="R31" s="38">
        <v>42.5</v>
      </c>
      <c r="S31" s="38">
        <v>0</v>
      </c>
      <c r="T31" s="37">
        <f>SUMPRODUCT(LTA!J31:AN31,LTA!J$101:AN$101,LTA!J$103:AN$103)</f>
        <v>70.34</v>
      </c>
      <c r="U31" s="37">
        <f>SUMPRODUCT(LTA!J31:AN31,LTA!J$102:AN$102,LTA!J$103:AN$103)</f>
        <v>57.93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-17</v>
      </c>
      <c r="AA31" s="75">
        <f>STOA!H31</f>
        <v>878.01</v>
      </c>
      <c r="AB31" s="75">
        <f>-STOA!N31</f>
        <v>0</v>
      </c>
      <c r="AC31">
        <f t="shared" si="0"/>
        <v>29.299079485936321</v>
      </c>
      <c r="AD31">
        <f t="shared" si="1"/>
        <v>2010.442013319396</v>
      </c>
      <c r="AE31">
        <f>'IDT-1'!B31</f>
        <v>0</v>
      </c>
      <c r="AF31" s="24"/>
      <c r="AG31">
        <f t="shared" si="2"/>
        <v>2010.442013319396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-625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9.5955999999999992</v>
      </c>
      <c r="E32">
        <f>GT_NG!P32</f>
        <v>11.473903966597076</v>
      </c>
      <c r="F32">
        <f>GT_Spot!P32</f>
        <v>0</v>
      </c>
      <c r="G32">
        <f>PPCL_NG!P32</f>
        <v>75.347156711067498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1166.0647832979469</v>
      </c>
      <c r="P32" s="36">
        <v>118.23</v>
      </c>
      <c r="Q32" s="36">
        <v>32.575607980587755</v>
      </c>
      <c r="R32" s="38">
        <v>43.5</v>
      </c>
      <c r="S32" s="38">
        <v>0</v>
      </c>
      <c r="T32" s="37">
        <f>SUMPRODUCT(LTA!J32:AN32,LTA!J$101:AN$101,LTA!J$103:AN$103)</f>
        <v>95.46</v>
      </c>
      <c r="U32" s="37">
        <f>SUMPRODUCT(LTA!J32:AN32,LTA!J$102:AN$102,LTA!J$103:AN$103)</f>
        <v>57.93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-54</v>
      </c>
      <c r="AA32" s="75">
        <f>STOA!H32</f>
        <v>878.01</v>
      </c>
      <c r="AB32" s="75">
        <f>-STOA!N32</f>
        <v>0</v>
      </c>
      <c r="AC32">
        <f t="shared" si="0"/>
        <v>29.883462787751746</v>
      </c>
      <c r="AD32">
        <f t="shared" si="1"/>
        <v>1995.9096983048094</v>
      </c>
      <c r="AE32">
        <f>'IDT-1'!B32</f>
        <v>0</v>
      </c>
      <c r="AF32" s="24"/>
      <c r="AG32">
        <f t="shared" si="2"/>
        <v>1995.9096983048094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-628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9.5955999999999992</v>
      </c>
      <c r="E33">
        <f>GT_NG!P33</f>
        <v>11.473903966597076</v>
      </c>
      <c r="F33">
        <f>GT_Spot!P33</f>
        <v>0</v>
      </c>
      <c r="G33">
        <f>PPCL_NG!P33</f>
        <v>75.347156711067498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1170.6051427635045</v>
      </c>
      <c r="P33" s="36">
        <v>118.23</v>
      </c>
      <c r="Q33" s="36">
        <v>32.575607980587755</v>
      </c>
      <c r="R33" s="38">
        <v>45.5</v>
      </c>
      <c r="S33" s="38">
        <v>0</v>
      </c>
      <c r="T33" s="37">
        <f>SUMPRODUCT(LTA!J33:AN33,LTA!J$101:AN$101,LTA!J$103:AN$103)</f>
        <v>124.63</v>
      </c>
      <c r="U33" s="37">
        <f>SUMPRODUCT(LTA!J33:AN33,LTA!J$102:AN$102,LTA!J$103:AN$103)</f>
        <v>56.97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-104</v>
      </c>
      <c r="AA33" s="75">
        <f>STOA!H33</f>
        <v>878.01</v>
      </c>
      <c r="AB33" s="75">
        <f>-STOA!N33</f>
        <v>0</v>
      </c>
      <c r="AC33">
        <f t="shared" si="0"/>
        <v>30.713075474858179</v>
      </c>
      <c r="AD33">
        <f t="shared" si="1"/>
        <v>1970.8304450832607</v>
      </c>
      <c r="AE33">
        <f>'IDT-1'!B33</f>
        <v>0</v>
      </c>
      <c r="AF33" s="24"/>
      <c r="AG33">
        <f t="shared" si="2"/>
        <v>1970.8304450832607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-637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9.5955999999999992</v>
      </c>
      <c r="E34">
        <f>GT_NG!P34</f>
        <v>11.473903966597076</v>
      </c>
      <c r="F34">
        <f>GT_Spot!P34</f>
        <v>0</v>
      </c>
      <c r="G34">
        <f>PPCL_NG!P34</f>
        <v>75.347156711067498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1170.6051427635045</v>
      </c>
      <c r="P34" s="36">
        <v>118.23</v>
      </c>
      <c r="Q34" s="36">
        <v>32.575607980587755</v>
      </c>
      <c r="R34" s="38">
        <v>45.999999999999993</v>
      </c>
      <c r="S34" s="38">
        <v>0</v>
      </c>
      <c r="T34" s="37">
        <f>SUMPRODUCT(LTA!J34:AN34,LTA!J$101:AN$101,LTA!J$103:AN$103)</f>
        <v>162.94999999999999</v>
      </c>
      <c r="U34" s="37">
        <f>SUMPRODUCT(LTA!J34:AN34,LTA!J$102:AN$102,LTA!J$103:AN$103)</f>
        <v>58.47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-157</v>
      </c>
      <c r="AA34" s="75">
        <f>STOA!H34</f>
        <v>878.01</v>
      </c>
      <c r="AB34" s="75">
        <f>-STOA!N34</f>
        <v>0</v>
      </c>
      <c r="AC34">
        <f t="shared" si="0"/>
        <v>31.511797850967945</v>
      </c>
      <c r="AD34">
        <f t="shared" si="1"/>
        <v>1960.3517227071507</v>
      </c>
      <c r="AE34">
        <f>'IDT-1'!B34</f>
        <v>0</v>
      </c>
      <c r="AF34" s="24"/>
      <c r="AG34">
        <f t="shared" si="2"/>
        <v>1960.3517227071507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-634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9.5955999999999992</v>
      </c>
      <c r="E35">
        <f>GT_NG!P35</f>
        <v>11.473903966597076</v>
      </c>
      <c r="F35">
        <f>GT_Spot!P35</f>
        <v>0</v>
      </c>
      <c r="G35">
        <f>PPCL_NG!P35</f>
        <v>75.347156711067498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1168.0716192782959</v>
      </c>
      <c r="P35" s="36">
        <v>118.23</v>
      </c>
      <c r="Q35" s="36">
        <v>32.575607980587755</v>
      </c>
      <c r="R35" s="38">
        <v>47.100000000000009</v>
      </c>
      <c r="S35" s="38">
        <v>0</v>
      </c>
      <c r="T35" s="37">
        <f>SUMPRODUCT(LTA!J35:AN35,LTA!J$101:AN$101,LTA!J$103:AN$103)</f>
        <v>198.94</v>
      </c>
      <c r="U35" s="37">
        <f>SUMPRODUCT(LTA!J35:AN35,LTA!J$102:AN$102,LTA!J$103:AN$103)</f>
        <v>58.47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-206</v>
      </c>
      <c r="AA35" s="75">
        <f>STOA!H35</f>
        <v>878.3</v>
      </c>
      <c r="AB35" s="75">
        <f>-STOA!N35</f>
        <v>0</v>
      </c>
      <c r="AC35">
        <f t="shared" si="0"/>
        <v>31.951618757131037</v>
      </c>
      <c r="AD35">
        <f t="shared" si="1"/>
        <v>1979.7583783157791</v>
      </c>
      <c r="AE35">
        <f>'IDT-1'!B35</f>
        <v>0</v>
      </c>
      <c r="AF35" s="24"/>
      <c r="AG35">
        <f t="shared" si="2"/>
        <v>1979.7583783157791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-600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9.5955999999999992</v>
      </c>
      <c r="E36">
        <f>GT_NG!P36</f>
        <v>11.473903966597076</v>
      </c>
      <c r="F36">
        <f>GT_Spot!P36</f>
        <v>0</v>
      </c>
      <c r="G36">
        <f>PPCL_NG!P36</f>
        <v>75.347156711067498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1168.3416907300661</v>
      </c>
      <c r="P36" s="36">
        <v>118.23</v>
      </c>
      <c r="Q36" s="36">
        <v>32.575607980587755</v>
      </c>
      <c r="R36" s="38">
        <v>47.100000000000009</v>
      </c>
      <c r="S36" s="38">
        <v>0</v>
      </c>
      <c r="T36" s="37">
        <f>SUMPRODUCT(LTA!J36:AN36,LTA!J$101:AN$101,LTA!J$103:AN$103)</f>
        <v>239.70000000000002</v>
      </c>
      <c r="U36" s="37">
        <f>SUMPRODUCT(LTA!J36:AN36,LTA!J$102:AN$102,LTA!J$103:AN$103)</f>
        <v>58.47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-247</v>
      </c>
      <c r="AA36" s="75">
        <f>STOA!H36</f>
        <v>878.3</v>
      </c>
      <c r="AB36" s="75">
        <f>-STOA!N36</f>
        <v>0</v>
      </c>
      <c r="AC36">
        <f t="shared" si="0"/>
        <v>32.508002191394908</v>
      </c>
      <c r="AD36">
        <f t="shared" si="1"/>
        <v>1998.2320663332853</v>
      </c>
      <c r="AE36">
        <f>'IDT-1'!B36</f>
        <v>0</v>
      </c>
      <c r="AF36" s="24"/>
      <c r="AG36">
        <f t="shared" si="2"/>
        <v>1998.2320663332853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-581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9.5955999999999992</v>
      </c>
      <c r="E37">
        <f>GT_NG!P37</f>
        <v>11.473903966597076</v>
      </c>
      <c r="F37">
        <f>GT_Spot!P37</f>
        <v>0</v>
      </c>
      <c r="G37">
        <f>PPCL_NG!P37</f>
        <v>75.347156711067498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1159.9490092273463</v>
      </c>
      <c r="P37" s="36">
        <v>118.23</v>
      </c>
      <c r="Q37" s="36">
        <v>32.575607980587755</v>
      </c>
      <c r="R37" s="38">
        <v>47.1</v>
      </c>
      <c r="S37" s="38">
        <v>0</v>
      </c>
      <c r="T37" s="37">
        <f>SUMPRODUCT(LTA!J37:AN37,LTA!J$101:AN$101,LTA!J$103:AN$103)</f>
        <v>276.81</v>
      </c>
      <c r="U37" s="37">
        <f>SUMPRODUCT(LTA!J37:AN37,LTA!J$102:AN$102,LTA!J$103:AN$103)</f>
        <v>59.43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-277</v>
      </c>
      <c r="AA37" s="75">
        <f>STOA!H37</f>
        <v>878.3</v>
      </c>
      <c r="AB37" s="75">
        <f>-STOA!N37</f>
        <v>0</v>
      </c>
      <c r="AC37">
        <f t="shared" si="0"/>
        <v>33.18643458771416</v>
      </c>
      <c r="AD37">
        <f t="shared" si="1"/>
        <v>1980.2309524342465</v>
      </c>
      <c r="AE37">
        <f>'IDT-1'!B37</f>
        <v>0</v>
      </c>
      <c r="AF37" s="24"/>
      <c r="AG37">
        <f t="shared" si="2"/>
        <v>1980.2309524342465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-598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9.5955999999999992</v>
      </c>
      <c r="E38">
        <f>GT_NG!P38</f>
        <v>11.473903966597076</v>
      </c>
      <c r="F38">
        <f>GT_Spot!P38</f>
        <v>0</v>
      </c>
      <c r="G38">
        <f>PPCL_NG!P38</f>
        <v>75.347156711067498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1154.4291642925259</v>
      </c>
      <c r="P38" s="36">
        <v>118.23</v>
      </c>
      <c r="Q38" s="36">
        <v>32.575607980587755</v>
      </c>
      <c r="R38" s="38">
        <v>47.1</v>
      </c>
      <c r="S38" s="38">
        <v>0</v>
      </c>
      <c r="T38" s="37">
        <f>SUMPRODUCT(LTA!J38:AN38,LTA!J$101:AN$101,LTA!J$103:AN$103)</f>
        <v>313.55999999999995</v>
      </c>
      <c r="U38" s="37">
        <f>SUMPRODUCT(LTA!J38:AN38,LTA!J$102:AN$102,LTA!J$103:AN$103)</f>
        <v>59.43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-302</v>
      </c>
      <c r="AA38" s="75">
        <f>STOA!H38</f>
        <v>878.3</v>
      </c>
      <c r="AB38" s="75">
        <f>-STOA!N38</f>
        <v>0</v>
      </c>
      <c r="AC38">
        <f t="shared" si="0"/>
        <v>33.576675610076279</v>
      </c>
      <c r="AD38">
        <f t="shared" si="1"/>
        <v>1998.0708664770639</v>
      </c>
      <c r="AE38">
        <f>'IDT-1'!B38</f>
        <v>0</v>
      </c>
      <c r="AF38" s="24"/>
      <c r="AG38">
        <f t="shared" si="2"/>
        <v>1998.0708664770639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-586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11.371458395466744</v>
      </c>
      <c r="F39">
        <f>GT_Spot!P39</f>
        <v>0</v>
      </c>
      <c r="G39">
        <f>PPCL_NG!P39</f>
        <v>75.347156711067498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1160.3137104411601</v>
      </c>
      <c r="P39" s="36">
        <v>118.23</v>
      </c>
      <c r="Q39" s="36">
        <v>32.575607980587755</v>
      </c>
      <c r="R39" s="38">
        <v>47.100000000000009</v>
      </c>
      <c r="S39" s="38">
        <v>0</v>
      </c>
      <c r="T39" s="37">
        <f>SUMPRODUCT(LTA!J39:AN39,LTA!J$101:AN$101,LTA!J$103:AN$103)</f>
        <v>352.33</v>
      </c>
      <c r="U39" s="37">
        <f>SUMPRODUCT(LTA!J39:AN39,LTA!J$102:AN$102,LTA!J$103:AN$103)</f>
        <v>56.370000000000005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-308</v>
      </c>
      <c r="AA39" s="75">
        <f>STOA!H39</f>
        <v>882.33</v>
      </c>
      <c r="AB39" s="75">
        <f>-STOA!N39</f>
        <v>0</v>
      </c>
      <c r="AC39">
        <f t="shared" si="0"/>
        <v>33.783786969670018</v>
      </c>
      <c r="AD39">
        <f t="shared" si="1"/>
        <v>2065.5944556949739</v>
      </c>
      <c r="AE39">
        <f>'IDT-1'!B39</f>
        <v>0</v>
      </c>
      <c r="AF39" s="24"/>
      <c r="AG39">
        <f t="shared" si="2"/>
        <v>2065.5944556949739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-558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11.371458395466744</v>
      </c>
      <c r="F40">
        <f>GT_Spot!P40</f>
        <v>0</v>
      </c>
      <c r="G40">
        <f>PPCL_NG!P40</f>
        <v>75.347156711067498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1160.3137104411601</v>
      </c>
      <c r="P40" s="36">
        <v>118.23</v>
      </c>
      <c r="Q40" s="36">
        <v>32.575607980587755</v>
      </c>
      <c r="R40" s="38">
        <v>47.100000000000009</v>
      </c>
      <c r="S40" s="38">
        <v>0</v>
      </c>
      <c r="T40" s="37">
        <f>SUMPRODUCT(LTA!J40:AN40,LTA!J$101:AN$101,LTA!J$103:AN$103)</f>
        <v>391</v>
      </c>
      <c r="U40" s="37">
        <f>SUMPRODUCT(LTA!J40:AN40,LTA!J$102:AN$102,LTA!J$103:AN$103)</f>
        <v>53.870000000000005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-314</v>
      </c>
      <c r="AA40" s="75">
        <f>STOA!H40</f>
        <v>882.33</v>
      </c>
      <c r="AB40" s="75">
        <f>-STOA!N40</f>
        <v>0</v>
      </c>
      <c r="AC40">
        <f t="shared" si="0"/>
        <v>34.03105794949245</v>
      </c>
      <c r="AD40">
        <f t="shared" si="1"/>
        <v>2109.5171847151514</v>
      </c>
      <c r="AE40">
        <f>'IDT-1'!B40</f>
        <v>0</v>
      </c>
      <c r="AF40" s="24"/>
      <c r="AG40">
        <f t="shared" si="2"/>
        <v>2109.5171847151514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-544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11.371458395466744</v>
      </c>
      <c r="F41">
        <f>GT_Spot!P41</f>
        <v>0</v>
      </c>
      <c r="G41">
        <f>PPCL_NG!P41</f>
        <v>75.347156711067498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1152.6558673011066</v>
      </c>
      <c r="P41" s="36">
        <v>118.23</v>
      </c>
      <c r="Q41" s="36">
        <v>32.575607980587755</v>
      </c>
      <c r="R41" s="38">
        <v>47.099999999999994</v>
      </c>
      <c r="S41" s="38">
        <v>0</v>
      </c>
      <c r="T41" s="37">
        <f>SUMPRODUCT(LTA!J41:AN41,LTA!J$101:AN$101,LTA!J$103:AN$103)</f>
        <v>422.43</v>
      </c>
      <c r="U41" s="37">
        <f>SUMPRODUCT(LTA!J41:AN41,LTA!J$102:AN$102,LTA!J$103:AN$103)</f>
        <v>54.800000000000004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-310</v>
      </c>
      <c r="AA41" s="75">
        <f>STOA!H41</f>
        <v>882.33</v>
      </c>
      <c r="AB41" s="75">
        <f>-STOA!N41</f>
        <v>0</v>
      </c>
      <c r="AC41">
        <f t="shared" si="0"/>
        <v>34.266193184904374</v>
      </c>
      <c r="AD41">
        <f t="shared" si="1"/>
        <v>2131.9842063396864</v>
      </c>
      <c r="AE41">
        <f>'IDT-1'!B41</f>
        <v>0</v>
      </c>
      <c r="AF41" s="24"/>
      <c r="AG41">
        <f t="shared" si="2"/>
        <v>2131.9842063396864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-550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11.371458395466744</v>
      </c>
      <c r="F42">
        <f>GT_Spot!P42</f>
        <v>0</v>
      </c>
      <c r="G42">
        <f>PPCL_NG!P42</f>
        <v>75.347156711067498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1148.5441848146922</v>
      </c>
      <c r="P42" s="36">
        <v>118.23</v>
      </c>
      <c r="Q42" s="36">
        <v>32.575607980587755</v>
      </c>
      <c r="R42" s="38">
        <v>47.099999999999994</v>
      </c>
      <c r="S42" s="38">
        <v>0</v>
      </c>
      <c r="T42" s="37">
        <f>SUMPRODUCT(LTA!J42:AN42,LTA!J$101:AN$101,LTA!J$103:AN$103)</f>
        <v>454.74</v>
      </c>
      <c r="U42" s="37">
        <f>SUMPRODUCT(LTA!J42:AN42,LTA!J$102:AN$102,LTA!J$103:AN$103)</f>
        <v>55.58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-302</v>
      </c>
      <c r="AA42" s="75">
        <f>STOA!H42</f>
        <v>882.33</v>
      </c>
      <c r="AB42" s="75">
        <f>-STOA!N42</f>
        <v>0</v>
      </c>
      <c r="AC42">
        <f t="shared" si="0"/>
        <v>34.370274211146608</v>
      </c>
      <c r="AD42">
        <f t="shared" si="1"/>
        <v>2177.8584428270292</v>
      </c>
      <c r="AE42">
        <f>'IDT-1'!B42</f>
        <v>0</v>
      </c>
      <c r="AF42" s="24"/>
      <c r="AG42">
        <f t="shared" si="2"/>
        <v>2177.8584428270292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-541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11.371458395466744</v>
      </c>
      <c r="F43">
        <f>GT_Spot!P43</f>
        <v>0</v>
      </c>
      <c r="G43">
        <f>PPCL_NG!P43</f>
        <v>75.347156711067498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1142.5662548151795</v>
      </c>
      <c r="P43" s="36">
        <v>118.23</v>
      </c>
      <c r="Q43" s="36">
        <v>32.575607980587755</v>
      </c>
      <c r="R43" s="38">
        <v>47.099999999999994</v>
      </c>
      <c r="S43" s="38">
        <v>0</v>
      </c>
      <c r="T43" s="37">
        <f>SUMPRODUCT(LTA!J43:AN43,LTA!J$101:AN$101,LTA!J$103:AN$103)</f>
        <v>484.86</v>
      </c>
      <c r="U43" s="37">
        <f>SUMPRODUCT(LTA!J43:AN43,LTA!J$102:AN$102,LTA!J$103:AN$103)</f>
        <v>56.33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-307</v>
      </c>
      <c r="AA43" s="75">
        <f>STOA!H43</f>
        <v>882.33</v>
      </c>
      <c r="AB43" s="75">
        <f>-STOA!N43</f>
        <v>0</v>
      </c>
      <c r="AC43">
        <f t="shared" si="0"/>
        <v>34.766886977594801</v>
      </c>
      <c r="AD43">
        <f t="shared" si="1"/>
        <v>2182.3539000610685</v>
      </c>
      <c r="AE43">
        <f>'IDT-1'!B43</f>
        <v>0</v>
      </c>
      <c r="AF43" s="24"/>
      <c r="AG43">
        <f t="shared" si="2"/>
        <v>2182.3539000610685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-556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11.371458395466744</v>
      </c>
      <c r="F44">
        <f>GT_Spot!P44</f>
        <v>0</v>
      </c>
      <c r="G44">
        <f>PPCL_NG!P44</f>
        <v>75.347156711067498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1150.0709550473352</v>
      </c>
      <c r="P44" s="36">
        <v>118.23</v>
      </c>
      <c r="Q44" s="36">
        <v>32.575607980587755</v>
      </c>
      <c r="R44" s="38">
        <v>47.099999999999994</v>
      </c>
      <c r="S44" s="38">
        <v>0</v>
      </c>
      <c r="T44" s="37">
        <f>SUMPRODUCT(LTA!J44:AN44,LTA!J$101:AN$101,LTA!J$103:AN$103)</f>
        <v>510.26000000000005</v>
      </c>
      <c r="U44" s="37">
        <f>SUMPRODUCT(LTA!J44:AN44,LTA!J$102:AN$102,LTA!J$103:AN$103)</f>
        <v>63.78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-312</v>
      </c>
      <c r="AA44" s="75">
        <f>STOA!H44</f>
        <v>882.33</v>
      </c>
      <c r="AB44" s="75">
        <f>-STOA!N44</f>
        <v>0</v>
      </c>
      <c r="AC44">
        <f t="shared" si="0"/>
        <v>35.042105191938013</v>
      </c>
      <c r="AD44">
        <f t="shared" si="1"/>
        <v>2231.4333820788816</v>
      </c>
      <c r="AE44">
        <f>'IDT-1'!B44</f>
        <v>0</v>
      </c>
      <c r="AF44" s="24"/>
      <c r="AG44">
        <f t="shared" si="2"/>
        <v>2231.4333820788816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-542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11.371458395466744</v>
      </c>
      <c r="F45">
        <f>GT_Spot!P45</f>
        <v>0</v>
      </c>
      <c r="G45">
        <f>PPCL_NG!P45</f>
        <v>75.347156711067498</v>
      </c>
      <c r="H45">
        <f>PPCL_Spot!P45</f>
        <v>0</v>
      </c>
      <c r="I45">
        <f>Bawana_NG!P45</f>
        <v>99.606109136361866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1150.0709042521562</v>
      </c>
      <c r="P45" s="36">
        <v>118.23</v>
      </c>
      <c r="Q45" s="36">
        <v>32.575607980587755</v>
      </c>
      <c r="R45" s="38">
        <v>47.099999999999994</v>
      </c>
      <c r="S45" s="38">
        <v>0</v>
      </c>
      <c r="T45" s="37">
        <f>SUMPRODUCT(LTA!J45:AN45,LTA!J$101:AN$101,LTA!J$103:AN$103)</f>
        <v>533.45000000000005</v>
      </c>
      <c r="U45" s="37">
        <f>SUMPRODUCT(LTA!J45:AN45,LTA!J$102:AN$102,LTA!J$103:AN$103)</f>
        <v>63.28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-307</v>
      </c>
      <c r="AA45" s="75">
        <f>STOA!H45</f>
        <v>882.33</v>
      </c>
      <c r="AB45" s="75">
        <f>-STOA!N45</f>
        <v>0</v>
      </c>
      <c r="AC45">
        <f t="shared" si="0"/>
        <v>35.374948657773366</v>
      </c>
      <c r="AD45">
        <f t="shared" si="1"/>
        <v>2238.7904878178665</v>
      </c>
      <c r="AE45">
        <f>'IDT-1'!B45</f>
        <v>0</v>
      </c>
      <c r="AF45" s="24"/>
      <c r="AG45">
        <f t="shared" si="2"/>
        <v>2238.7904878178665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-562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11.371458395466744</v>
      </c>
      <c r="F46">
        <f>GT_Spot!P46</f>
        <v>0</v>
      </c>
      <c r="G46">
        <f>PPCL_NG!P46</f>
        <v>75.347156711067498</v>
      </c>
      <c r="H46">
        <f>PPCL_Spot!P46</f>
        <v>0</v>
      </c>
      <c r="I46">
        <f>Bawana_NG!P46</f>
        <v>99.61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1141.628116216468</v>
      </c>
      <c r="P46" s="36">
        <v>118.23</v>
      </c>
      <c r="Q46" s="36">
        <v>32.575607980587755</v>
      </c>
      <c r="R46" s="38">
        <v>47.5</v>
      </c>
      <c r="S46" s="38">
        <v>0</v>
      </c>
      <c r="T46" s="37">
        <f>SUMPRODUCT(LTA!J46:AN46,LTA!J$101:AN$101,LTA!J$103:AN$103)</f>
        <v>550.23</v>
      </c>
      <c r="U46" s="37">
        <f>SUMPRODUCT(LTA!J46:AN46,LTA!J$102:AN$102,LTA!J$103:AN$103)</f>
        <v>65.44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-294</v>
      </c>
      <c r="AA46" s="75">
        <f>STOA!H46</f>
        <v>882.33</v>
      </c>
      <c r="AB46" s="75">
        <f>-STOA!N46</f>
        <v>0</v>
      </c>
      <c r="AC46">
        <f t="shared" si="0"/>
        <v>35.31995019478201</v>
      </c>
      <c r="AD46">
        <f t="shared" si="1"/>
        <v>2266.7465891088082</v>
      </c>
      <c r="AE46">
        <f>'IDT-1'!B46</f>
        <v>0</v>
      </c>
      <c r="AF46" s="24"/>
      <c r="AG46">
        <f t="shared" si="2"/>
        <v>2266.7465891088082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-558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10.376114355979094</v>
      </c>
      <c r="F47">
        <f>GT_Spot!P47</f>
        <v>0</v>
      </c>
      <c r="G47">
        <f>PPCL_NG!P47</f>
        <v>75.347156711067498</v>
      </c>
      <c r="H47">
        <f>PPCL_Spot!P47</f>
        <v>0</v>
      </c>
      <c r="I47">
        <f>Bawana_NG!P47</f>
        <v>99.61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1140.2343884018851</v>
      </c>
      <c r="P47" s="36">
        <v>118.23</v>
      </c>
      <c r="Q47" s="36">
        <v>32.575607980587755</v>
      </c>
      <c r="R47" s="38">
        <v>47.5</v>
      </c>
      <c r="S47" s="38">
        <v>0</v>
      </c>
      <c r="T47" s="37">
        <f>SUMPRODUCT(LTA!J47:AN47,LTA!J$101:AN$101,LTA!J$103:AN$103)</f>
        <v>559.54</v>
      </c>
      <c r="U47" s="37">
        <f>SUMPRODUCT(LTA!J47:AN47,LTA!J$102:AN$102,LTA!J$103:AN$103)</f>
        <v>65.180000000000007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-283</v>
      </c>
      <c r="AA47" s="75">
        <f>STOA!H47</f>
        <v>882.33</v>
      </c>
      <c r="AB47" s="75">
        <f>-STOA!N47</f>
        <v>0</v>
      </c>
      <c r="AC47">
        <f t="shared" si="0"/>
        <v>35.600519550521071</v>
      </c>
      <c r="AD47">
        <f t="shared" si="1"/>
        <v>2248.1269478989984</v>
      </c>
      <c r="AE47">
        <f>'IDT-1'!B47</f>
        <v>0</v>
      </c>
      <c r="AF47" s="24"/>
      <c r="AG47">
        <f t="shared" si="2"/>
        <v>2248.1269478989984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-594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10.376114355979094</v>
      </c>
      <c r="F48">
        <f>GT_Spot!P48</f>
        <v>0</v>
      </c>
      <c r="G48">
        <f>PPCL_NG!P48</f>
        <v>75.347156711067498</v>
      </c>
      <c r="H48">
        <f>PPCL_Spot!P48</f>
        <v>0</v>
      </c>
      <c r="I48">
        <f>Bawana_NG!P48</f>
        <v>99.606109136361866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1140.8752910619176</v>
      </c>
      <c r="P48" s="36">
        <v>118.23</v>
      </c>
      <c r="Q48" s="36">
        <v>32.575607980587755</v>
      </c>
      <c r="R48" s="38">
        <v>47.5</v>
      </c>
      <c r="S48" s="38">
        <v>0</v>
      </c>
      <c r="T48" s="37">
        <f>SUMPRODUCT(LTA!J48:AN48,LTA!J$101:AN$101,LTA!J$103:AN$103)</f>
        <v>562.49</v>
      </c>
      <c r="U48" s="37">
        <f>SUMPRODUCT(LTA!J48:AN48,LTA!J$102:AN$102,LTA!J$103:AN$103)</f>
        <v>64.180000000000007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-275</v>
      </c>
      <c r="AA48" s="75">
        <f>STOA!H48</f>
        <v>882.33</v>
      </c>
      <c r="AB48" s="75">
        <f>-STOA!N48</f>
        <v>0</v>
      </c>
      <c r="AC48">
        <f t="shared" si="0"/>
        <v>35.490113341496404</v>
      </c>
      <c r="AD48">
        <f t="shared" si="1"/>
        <v>2265.8243659044174</v>
      </c>
      <c r="AE48">
        <f>'IDT-1'!B48</f>
        <v>0</v>
      </c>
      <c r="AF48" s="24"/>
      <c r="AG48">
        <f t="shared" si="2"/>
        <v>2265.8243659044174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-587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9.8041999999999998</v>
      </c>
      <c r="E49">
        <f>GT_NG!P49</f>
        <v>10.376114355979094</v>
      </c>
      <c r="F49">
        <f>GT_Spot!P49</f>
        <v>0</v>
      </c>
      <c r="G49">
        <f>PPCL_NG!P49</f>
        <v>75.347156711067498</v>
      </c>
      <c r="H49">
        <f>PPCL_Spot!P49</f>
        <v>0</v>
      </c>
      <c r="I49">
        <f>Bawana_NG!P49</f>
        <v>99.606109136361866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1141.1666190579999</v>
      </c>
      <c r="P49" s="36">
        <v>118.23</v>
      </c>
      <c r="Q49" s="36">
        <v>32.575607980587755</v>
      </c>
      <c r="R49" s="38">
        <v>47.5</v>
      </c>
      <c r="S49" s="38">
        <v>0</v>
      </c>
      <c r="T49" s="37">
        <f>SUMPRODUCT(LTA!J49:AN49,LTA!J$101:AN$101,LTA!J$103:AN$103)</f>
        <v>565.51</v>
      </c>
      <c r="U49" s="37">
        <f>SUMPRODUCT(LTA!J49:AN49,LTA!J$102:AN$102,LTA!J$103:AN$103)</f>
        <v>63.82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-269</v>
      </c>
      <c r="AA49" s="75">
        <f>STOA!H49</f>
        <v>882.33</v>
      </c>
      <c r="AB49" s="75">
        <f>-STOA!N49</f>
        <v>0</v>
      </c>
      <c r="AC49">
        <f t="shared" si="0"/>
        <v>35.249741202196077</v>
      </c>
      <c r="AD49">
        <f t="shared" si="1"/>
        <v>2299.0160660398001</v>
      </c>
      <c r="AE49">
        <f>'IDT-1'!B49</f>
        <v>0</v>
      </c>
      <c r="AF49" s="24"/>
      <c r="AG49">
        <f t="shared" si="2"/>
        <v>2299.0160660398001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-563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10.376114355979094</v>
      </c>
      <c r="F50">
        <f>GT_Spot!P50</f>
        <v>0</v>
      </c>
      <c r="G50">
        <f>PPCL_NG!P50</f>
        <v>75.347156711067498</v>
      </c>
      <c r="H50">
        <f>PPCL_Spot!P50</f>
        <v>0</v>
      </c>
      <c r="I50">
        <f>Bawana_NG!P50</f>
        <v>99.606109136361866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1141.1666190155327</v>
      </c>
      <c r="P50" s="36">
        <v>118.23</v>
      </c>
      <c r="Q50" s="36">
        <v>32.575607980587755</v>
      </c>
      <c r="R50" s="38">
        <v>47.5</v>
      </c>
      <c r="S50" s="38">
        <v>0</v>
      </c>
      <c r="T50" s="37">
        <f>SUMPRODUCT(LTA!J50:AN50,LTA!J$101:AN$101,LTA!J$103:AN$103)</f>
        <v>568.27</v>
      </c>
      <c r="U50" s="37">
        <f>SUMPRODUCT(LTA!J50:AN50,LTA!J$102:AN$102,LTA!J$103:AN$103)</f>
        <v>63.17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-262</v>
      </c>
      <c r="AA50" s="75">
        <f>STOA!H50</f>
        <v>882.33</v>
      </c>
      <c r="AB50" s="75">
        <f>-STOA!N50</f>
        <v>0</v>
      </c>
      <c r="AC50">
        <f t="shared" si="0"/>
        <v>35.197284181644797</v>
      </c>
      <c r="AD50">
        <f t="shared" si="1"/>
        <v>2309.1785230178843</v>
      </c>
      <c r="AE50">
        <f>'IDT-1'!B50</f>
        <v>0</v>
      </c>
      <c r="AF50" s="24"/>
      <c r="AG50">
        <f t="shared" si="2"/>
        <v>2309.1785230178843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-562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10.376114355979094</v>
      </c>
      <c r="F51">
        <f>GT_Spot!P51</f>
        <v>0</v>
      </c>
      <c r="G51">
        <f>PPCL_NG!P51</f>
        <v>75.347156711067498</v>
      </c>
      <c r="H51">
        <f>PPCL_Spot!P51</f>
        <v>0</v>
      </c>
      <c r="I51">
        <f>Bawana_NG!P51</f>
        <v>99.606109136361866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1141.5849678069685</v>
      </c>
      <c r="P51" s="36">
        <v>118.23</v>
      </c>
      <c r="Q51" s="36">
        <v>32.575607980587755</v>
      </c>
      <c r="R51" s="38">
        <v>47.5</v>
      </c>
      <c r="S51" s="38">
        <v>0</v>
      </c>
      <c r="T51" s="37">
        <f>SUMPRODUCT(LTA!J51:AN51,LTA!J$101:AN$101,LTA!J$103:AN$103)</f>
        <v>569.04999999999995</v>
      </c>
      <c r="U51" s="37">
        <f>SUMPRODUCT(LTA!J51:AN51,LTA!J$102:AN$102,LTA!J$103:AN$103)</f>
        <v>62.17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-254</v>
      </c>
      <c r="AA51" s="75">
        <f>STOA!H51</f>
        <v>882.33</v>
      </c>
      <c r="AB51" s="75">
        <f>-STOA!N51</f>
        <v>0</v>
      </c>
      <c r="AC51">
        <f t="shared" si="0"/>
        <v>35.207907778531627</v>
      </c>
      <c r="AD51">
        <f t="shared" si="1"/>
        <v>2308.3662482124332</v>
      </c>
      <c r="AE51">
        <f>'IDT-1'!B51</f>
        <v>0</v>
      </c>
      <c r="AF51" s="24"/>
      <c r="AG51">
        <f t="shared" si="2"/>
        <v>2308.3662482124332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-571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10.376114355979094</v>
      </c>
      <c r="F52">
        <f>GT_Spot!P52</f>
        <v>0</v>
      </c>
      <c r="G52">
        <f>PPCL_NG!P52</f>
        <v>75.347156711067498</v>
      </c>
      <c r="H52">
        <f>PPCL_Spot!P52</f>
        <v>0</v>
      </c>
      <c r="I52">
        <f>Bawana_NG!P52</f>
        <v>99.606109136361866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1141.5849676178393</v>
      </c>
      <c r="P52" s="36">
        <v>118.23</v>
      </c>
      <c r="Q52" s="36">
        <v>32.575607980587755</v>
      </c>
      <c r="R52" s="38">
        <v>47.5</v>
      </c>
      <c r="S52" s="38">
        <v>0</v>
      </c>
      <c r="T52" s="37">
        <f>SUMPRODUCT(LTA!J52:AN52,LTA!J$101:AN$101,LTA!J$103:AN$103)</f>
        <v>572.17999999999995</v>
      </c>
      <c r="U52" s="37">
        <f>SUMPRODUCT(LTA!J52:AN52,LTA!J$102:AN$102,LTA!J$103:AN$103)</f>
        <v>61.34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-243</v>
      </c>
      <c r="AA52" s="75">
        <f>STOA!H52</f>
        <v>882.33</v>
      </c>
      <c r="AB52" s="75">
        <f>-STOA!N52</f>
        <v>0</v>
      </c>
      <c r="AC52">
        <f t="shared" si="0"/>
        <v>35.09497586403436</v>
      </c>
      <c r="AD52">
        <f t="shared" si="1"/>
        <v>2325.779179937801</v>
      </c>
      <c r="AE52">
        <f>'IDT-1'!B52</f>
        <v>0</v>
      </c>
      <c r="AF52" s="24"/>
      <c r="AG52">
        <f t="shared" si="2"/>
        <v>2325.779179937801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-567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9.8041999999999998</v>
      </c>
      <c r="E53">
        <f>GT_NG!P53</f>
        <v>10.376114355979094</v>
      </c>
      <c r="F53">
        <f>GT_Spot!P53</f>
        <v>0</v>
      </c>
      <c r="G53">
        <f>PPCL_NG!P53</f>
        <v>75.347156711067498</v>
      </c>
      <c r="H53">
        <f>PPCL_Spot!P53</f>
        <v>0</v>
      </c>
      <c r="I53">
        <f>Bawana_NG!P53</f>
        <v>99.606109136361866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1139.8405862143741</v>
      </c>
      <c r="P53" s="36">
        <v>118.23</v>
      </c>
      <c r="Q53" s="36">
        <v>32.575607980587755</v>
      </c>
      <c r="R53" s="38">
        <v>47.5</v>
      </c>
      <c r="S53" s="38">
        <v>0</v>
      </c>
      <c r="T53" s="37">
        <f>SUMPRODUCT(LTA!J53:AN53,LTA!J$101:AN$101,LTA!J$103:AN$103)</f>
        <v>574.83999999999992</v>
      </c>
      <c r="U53" s="37">
        <f>SUMPRODUCT(LTA!J53:AN53,LTA!J$102:AN$102,LTA!J$103:AN$103)</f>
        <v>61.14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-250</v>
      </c>
      <c r="AA53" s="75">
        <f>STOA!H53</f>
        <v>882.33</v>
      </c>
      <c r="AB53" s="75">
        <f>-STOA!N53</f>
        <v>0</v>
      </c>
      <c r="AC53">
        <f t="shared" si="0"/>
        <v>35.012492032461914</v>
      </c>
      <c r="AD53">
        <f t="shared" si="1"/>
        <v>2336.5772823659081</v>
      </c>
      <c r="AE53">
        <f>'IDT-1'!B53</f>
        <v>0</v>
      </c>
      <c r="AF53" s="24"/>
      <c r="AG53">
        <f t="shared" si="2"/>
        <v>2336.5772823659081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-550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10.376114355979094</v>
      </c>
      <c r="F54">
        <f>GT_Spot!P54</f>
        <v>0</v>
      </c>
      <c r="G54">
        <f>PPCL_NG!P54</f>
        <v>75.347156711067498</v>
      </c>
      <c r="H54">
        <f>PPCL_Spot!P54</f>
        <v>0</v>
      </c>
      <c r="I54">
        <f>Bawana_NG!P54</f>
        <v>99.606109136361866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1139.8405862143741</v>
      </c>
      <c r="P54" s="36">
        <v>118.23</v>
      </c>
      <c r="Q54" s="36">
        <v>32.575607980587755</v>
      </c>
      <c r="R54" s="38">
        <v>47.5</v>
      </c>
      <c r="S54" s="38">
        <v>0</v>
      </c>
      <c r="T54" s="37">
        <f>SUMPRODUCT(LTA!J54:AN54,LTA!J$101:AN$101,LTA!J$103:AN$103)</f>
        <v>576.84</v>
      </c>
      <c r="U54" s="37">
        <f>SUMPRODUCT(LTA!J54:AN54,LTA!J$102:AN$102,LTA!J$103:AN$103)</f>
        <v>61.24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-247</v>
      </c>
      <c r="AA54" s="75">
        <f>STOA!H54</f>
        <v>882.33</v>
      </c>
      <c r="AB54" s="75">
        <f>-STOA!N54</f>
        <v>0</v>
      </c>
      <c r="AC54">
        <f t="shared" si="0"/>
        <v>34.959947012284346</v>
      </c>
      <c r="AD54">
        <f t="shared" si="1"/>
        <v>2346.7298273860856</v>
      </c>
      <c r="AE54">
        <f>'IDT-1'!B54</f>
        <v>0</v>
      </c>
      <c r="AF54" s="24"/>
      <c r="AG54">
        <f t="shared" si="2"/>
        <v>2346.7298273860856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-545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9.6118325935320232</v>
      </c>
      <c r="F55">
        <f>GT_Spot!P55</f>
        <v>0</v>
      </c>
      <c r="G55">
        <f>PPCL_NG!P55</f>
        <v>75.347156711067498</v>
      </c>
      <c r="H55">
        <f>PPCL_Spot!P55</f>
        <v>0</v>
      </c>
      <c r="I55">
        <f>Bawana_NG!P55</f>
        <v>99.606109136361866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1142.4569833495077</v>
      </c>
      <c r="P55" s="36">
        <v>118.23</v>
      </c>
      <c r="Q55" s="36">
        <v>32.575607980587755</v>
      </c>
      <c r="R55" s="38">
        <v>47.5</v>
      </c>
      <c r="S55" s="38">
        <v>0</v>
      </c>
      <c r="T55" s="37">
        <f>SUMPRODUCT(LTA!J55:AN55,LTA!J$101:AN$101,LTA!J$103:AN$103)</f>
        <v>577.77</v>
      </c>
      <c r="U55" s="37">
        <f>SUMPRODUCT(LTA!J55:AN55,LTA!J$102:AN$102,LTA!J$103:AN$103)</f>
        <v>62.480000000000004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-229</v>
      </c>
      <c r="AA55" s="75">
        <f>STOA!H55</f>
        <v>882.33</v>
      </c>
      <c r="AB55" s="75">
        <f>-STOA!N55</f>
        <v>0</v>
      </c>
      <c r="AC55">
        <f t="shared" si="0"/>
        <v>35.021976010130579</v>
      </c>
      <c r="AD55">
        <f t="shared" si="1"/>
        <v>2347.6899137609266</v>
      </c>
      <c r="AE55">
        <f>'IDT-1'!B55</f>
        <v>0</v>
      </c>
      <c r="AF55" s="24"/>
      <c r="AG55">
        <f t="shared" si="2"/>
        <v>2347.6899137609266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-566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9.6118325935320232</v>
      </c>
      <c r="F56">
        <f>GT_Spot!P56</f>
        <v>0</v>
      </c>
      <c r="G56">
        <f>PPCL_NG!P56</f>
        <v>75.347156711067498</v>
      </c>
      <c r="H56">
        <f>PPCL_Spot!P56</f>
        <v>0</v>
      </c>
      <c r="I56">
        <f>Bawana_NG!P56</f>
        <v>99.606109136361866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1150.9009449640887</v>
      </c>
      <c r="P56" s="36">
        <v>118.23</v>
      </c>
      <c r="Q56" s="36">
        <v>32.575607980587755</v>
      </c>
      <c r="R56" s="38">
        <v>47.5</v>
      </c>
      <c r="S56" s="38">
        <v>0</v>
      </c>
      <c r="T56" s="37">
        <f>SUMPRODUCT(LTA!J56:AN56,LTA!J$101:AN$101,LTA!J$103:AN$103)</f>
        <v>578.90000000000009</v>
      </c>
      <c r="U56" s="37">
        <f>SUMPRODUCT(LTA!J56:AN56,LTA!J$102:AN$102,LTA!J$103:AN$103)</f>
        <v>63.16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-223</v>
      </c>
      <c r="AA56" s="75">
        <f>STOA!H56</f>
        <v>882.33</v>
      </c>
      <c r="AB56" s="75">
        <f>-STOA!N56</f>
        <v>0</v>
      </c>
      <c r="AC56">
        <f t="shared" si="0"/>
        <v>35.103332744816697</v>
      </c>
      <c r="AD56">
        <f t="shared" si="1"/>
        <v>2358.8625186408212</v>
      </c>
      <c r="AE56">
        <f>'IDT-1'!B56</f>
        <v>0</v>
      </c>
      <c r="AF56" s="24"/>
      <c r="AG56">
        <f t="shared" si="2"/>
        <v>2358.8625186408212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-571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9.6118325935320232</v>
      </c>
      <c r="F57">
        <f>GT_Spot!P57</f>
        <v>0</v>
      </c>
      <c r="G57">
        <f>PPCL_NG!P57</f>
        <v>75.347156711067498</v>
      </c>
      <c r="H57">
        <f>PPCL_Spot!P57</f>
        <v>0</v>
      </c>
      <c r="I57">
        <f>Bawana_NG!P57</f>
        <v>99.606517254641446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1150.2228747837662</v>
      </c>
      <c r="P57" s="36">
        <v>118.23</v>
      </c>
      <c r="Q57" s="36">
        <v>32.575607980587755</v>
      </c>
      <c r="R57" s="38">
        <v>47.5</v>
      </c>
      <c r="S57" s="38">
        <v>0</v>
      </c>
      <c r="T57" s="37">
        <f>SUMPRODUCT(LTA!J57:AN57,LTA!J$101:AN$101,LTA!J$103:AN$103)</f>
        <v>579.55999999999995</v>
      </c>
      <c r="U57" s="37">
        <f>SUMPRODUCT(LTA!J57:AN57,LTA!J$102:AN$102,LTA!J$103:AN$103)</f>
        <v>64.56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-209</v>
      </c>
      <c r="AA57" s="75">
        <f>STOA!H57</f>
        <v>882.33</v>
      </c>
      <c r="AB57" s="75">
        <f>-STOA!N57</f>
        <v>0</v>
      </c>
      <c r="AC57">
        <f t="shared" si="0"/>
        <v>34.724859707694129</v>
      </c>
      <c r="AD57">
        <f t="shared" si="1"/>
        <v>2404.6233296159007</v>
      </c>
      <c r="AE57">
        <f>'IDT-1'!B57</f>
        <v>0</v>
      </c>
      <c r="AF57" s="24"/>
      <c r="AG57">
        <f t="shared" si="2"/>
        <v>2404.6233296159007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-541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9.8041999999999998</v>
      </c>
      <c r="E58">
        <f>GT_NG!P58</f>
        <v>9.7551997463538367</v>
      </c>
      <c r="F58">
        <f>GT_Spot!P58</f>
        <v>0</v>
      </c>
      <c r="G58">
        <f>PPCL_NG!P58</f>
        <v>75.347156711067498</v>
      </c>
      <c r="H58">
        <f>PPCL_Spot!P58</f>
        <v>0</v>
      </c>
      <c r="I58">
        <f>Bawana_NG!P58</f>
        <v>99.606517254641446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1141.3110426732223</v>
      </c>
      <c r="P58" s="36">
        <v>118.23</v>
      </c>
      <c r="Q58" s="36">
        <v>32.575607980587755</v>
      </c>
      <c r="R58" s="38">
        <v>47.5</v>
      </c>
      <c r="S58" s="38">
        <v>0</v>
      </c>
      <c r="T58" s="37">
        <f>SUMPRODUCT(LTA!J58:AN58,LTA!J$101:AN$101,LTA!J$103:AN$103)</f>
        <v>582.01</v>
      </c>
      <c r="U58" s="37">
        <f>SUMPRODUCT(LTA!J58:AN58,LTA!J$102:AN$102,LTA!J$103:AN$103)</f>
        <v>88.56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-191</v>
      </c>
      <c r="AA58" s="75">
        <f>STOA!H58</f>
        <v>882.33</v>
      </c>
      <c r="AB58" s="75">
        <f>-STOA!N58</f>
        <v>0</v>
      </c>
      <c r="AC58">
        <f t="shared" si="0"/>
        <v>34.560844625267144</v>
      </c>
      <c r="AD58">
        <f t="shared" si="1"/>
        <v>2458.4688797406056</v>
      </c>
      <c r="AE58">
        <f>'IDT-1'!B58</f>
        <v>0</v>
      </c>
      <c r="AF58" s="24"/>
      <c r="AG58">
        <f t="shared" si="2"/>
        <v>2458.4688797406056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-523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9.8041999999999998</v>
      </c>
      <c r="E59">
        <f>GT_NG!P59</f>
        <v>9.7551997463538367</v>
      </c>
      <c r="F59">
        <f>GT_Spot!P59</f>
        <v>0</v>
      </c>
      <c r="G59">
        <f>PPCL_NG!P59</f>
        <v>75.347156711067498</v>
      </c>
      <c r="H59">
        <f>PPCL_Spot!P59</f>
        <v>0</v>
      </c>
      <c r="I59">
        <f>Bawana_NG!P59</f>
        <v>99.606517254641446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1145.6482024174447</v>
      </c>
      <c r="P59" s="36">
        <v>118.23</v>
      </c>
      <c r="Q59" s="36">
        <v>32.575607980587755</v>
      </c>
      <c r="R59" s="38">
        <v>47.5</v>
      </c>
      <c r="S59" s="38">
        <v>0</v>
      </c>
      <c r="T59" s="37">
        <f>SUMPRODUCT(LTA!J59:AN59,LTA!J$101:AN$101,LTA!J$103:AN$103)</f>
        <v>571.29</v>
      </c>
      <c r="U59" s="37">
        <f>SUMPRODUCT(LTA!J59:AN59,LTA!J$102:AN$102,LTA!J$103:AN$103)</f>
        <v>91.25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-167</v>
      </c>
      <c r="AA59" s="75">
        <f>STOA!H59</f>
        <v>882.33</v>
      </c>
      <c r="AB59" s="75">
        <f>-STOA!N59</f>
        <v>0</v>
      </c>
      <c r="AC59">
        <f t="shared" si="0"/>
        <v>34.040050617295556</v>
      </c>
      <c r="AD59">
        <f t="shared" si="1"/>
        <v>2510.2968334928</v>
      </c>
      <c r="AE59">
        <f>'IDT-1'!B59</f>
        <v>0</v>
      </c>
      <c r="AF59" s="24"/>
      <c r="AG59">
        <f t="shared" si="2"/>
        <v>2510.2968334928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-492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9.8041999999999998</v>
      </c>
      <c r="E60">
        <f>GT_NG!P60</f>
        <v>9.7551997463538367</v>
      </c>
      <c r="F60">
        <f>GT_Spot!P60</f>
        <v>0</v>
      </c>
      <c r="G60">
        <f>PPCL_NG!P60</f>
        <v>75.347156711067498</v>
      </c>
      <c r="H60">
        <f>PPCL_Spot!P60</f>
        <v>0</v>
      </c>
      <c r="I60">
        <f>Bawana_NG!P60</f>
        <v>99.606517254641446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1153.1521327736791</v>
      </c>
      <c r="P60" s="36">
        <v>118.23</v>
      </c>
      <c r="Q60" s="36">
        <v>32.575607980587755</v>
      </c>
      <c r="R60" s="38">
        <v>47.5</v>
      </c>
      <c r="S60" s="38">
        <v>0</v>
      </c>
      <c r="T60" s="37">
        <f>SUMPRODUCT(LTA!J60:AN60,LTA!J$101:AN$101,LTA!J$103:AN$103)</f>
        <v>563.07999999999993</v>
      </c>
      <c r="U60" s="37">
        <f>SUMPRODUCT(LTA!J60:AN60,LTA!J$102:AN$102,LTA!J$103:AN$103)</f>
        <v>93.410000000000011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-140</v>
      </c>
      <c r="AA60" s="75">
        <f>STOA!H60</f>
        <v>882.33</v>
      </c>
      <c r="AB60" s="75">
        <f>-STOA!N60</f>
        <v>0</v>
      </c>
      <c r="AC60">
        <f t="shared" si="0"/>
        <v>33.697720103542608</v>
      </c>
      <c r="AD60">
        <f t="shared" si="1"/>
        <v>2552.0930943627873</v>
      </c>
      <c r="AE60">
        <f>'IDT-1'!B60</f>
        <v>0</v>
      </c>
      <c r="AF60" s="24"/>
      <c r="AG60">
        <f t="shared" si="2"/>
        <v>2552.0930943627873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-479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9.8041999999999998</v>
      </c>
      <c r="E61">
        <f>GT_NG!P61</f>
        <v>9.7551997463538367</v>
      </c>
      <c r="F61">
        <f>GT_Spot!P61</f>
        <v>0</v>
      </c>
      <c r="G61">
        <f>PPCL_NG!P61</f>
        <v>75.347156711067498</v>
      </c>
      <c r="H61">
        <f>PPCL_Spot!P61</f>
        <v>0</v>
      </c>
      <c r="I61">
        <f>Bawana_NG!P61</f>
        <v>99.606517254641446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1162.8709346524915</v>
      </c>
      <c r="P61" s="36">
        <v>118.23</v>
      </c>
      <c r="Q61" s="36">
        <v>32.575607980587755</v>
      </c>
      <c r="R61" s="38">
        <v>47.5</v>
      </c>
      <c r="S61" s="38">
        <v>0</v>
      </c>
      <c r="T61" s="37">
        <f>SUMPRODUCT(LTA!J61:AN61,LTA!J$101:AN$101,LTA!J$103:AN$103)</f>
        <v>554.01</v>
      </c>
      <c r="U61" s="37">
        <f>SUMPRODUCT(LTA!J61:AN61,LTA!J$102:AN$102,LTA!J$103:AN$103)</f>
        <v>95.7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-106</v>
      </c>
      <c r="AA61" s="75">
        <f>STOA!H61</f>
        <v>882.33</v>
      </c>
      <c r="AB61" s="75">
        <f>-STOA!N61</f>
        <v>0</v>
      </c>
      <c r="AC61">
        <f t="shared" si="0"/>
        <v>33.634800284854201</v>
      </c>
      <c r="AD61">
        <f t="shared" si="1"/>
        <v>2565.0948160602879</v>
      </c>
      <c r="AE61">
        <f>'IDT-1'!B61</f>
        <v>0</v>
      </c>
      <c r="AF61" s="24"/>
      <c r="AG61">
        <f t="shared" si="2"/>
        <v>2565.0948160602879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-503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9.8041999999999998</v>
      </c>
      <c r="E62">
        <f>GT_NG!P62</f>
        <v>9.7551997463538367</v>
      </c>
      <c r="F62">
        <f>GT_Spot!P62</f>
        <v>0</v>
      </c>
      <c r="G62">
        <f>PPCL_NG!P62</f>
        <v>75.347156711067498</v>
      </c>
      <c r="H62">
        <f>PPCL_Spot!P62</f>
        <v>0</v>
      </c>
      <c r="I62">
        <f>Bawana_NG!P62</f>
        <v>99.606517254641446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1164.7056089936768</v>
      </c>
      <c r="P62" s="36">
        <v>118.23</v>
      </c>
      <c r="Q62" s="36">
        <v>32.575607980587755</v>
      </c>
      <c r="R62" s="38">
        <v>47.5</v>
      </c>
      <c r="S62" s="38">
        <v>0</v>
      </c>
      <c r="T62" s="37">
        <f>SUMPRODUCT(LTA!J62:AN62,LTA!J$101:AN$101,LTA!J$103:AN$103)</f>
        <v>536.16000000000008</v>
      </c>
      <c r="U62" s="37">
        <f>SUMPRODUCT(LTA!J62:AN62,LTA!J$102:AN$102,LTA!J$103:AN$103)</f>
        <v>98.33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-75</v>
      </c>
      <c r="AA62" s="75">
        <f>STOA!H62</f>
        <v>882.33</v>
      </c>
      <c r="AB62" s="75">
        <f>-STOA!N62</f>
        <v>0</v>
      </c>
      <c r="AC62">
        <f t="shared" si="0"/>
        <v>33.144128063124427</v>
      </c>
      <c r="AD62">
        <f t="shared" si="1"/>
        <v>2594.2001626232031</v>
      </c>
      <c r="AE62">
        <f>'IDT-1'!B62</f>
        <v>0</v>
      </c>
      <c r="AF62" s="24"/>
      <c r="AG62">
        <f t="shared" si="2"/>
        <v>2594.2001626232031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-492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9.8041999999999998</v>
      </c>
      <c r="E63">
        <f>GT_NG!P63</f>
        <v>9.7551997463538367</v>
      </c>
      <c r="F63">
        <f>GT_Spot!P63</f>
        <v>0</v>
      </c>
      <c r="G63">
        <f>PPCL_NG!P63</f>
        <v>75.347156711067498</v>
      </c>
      <c r="H63">
        <f>PPCL_Spot!P63</f>
        <v>0</v>
      </c>
      <c r="I63">
        <f>Bawana_NG!P63</f>
        <v>99.606517254641446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1170.6802339101328</v>
      </c>
      <c r="P63" s="36">
        <v>118.23</v>
      </c>
      <c r="Q63" s="36">
        <v>32.575607980587755</v>
      </c>
      <c r="R63" s="38">
        <v>47.5</v>
      </c>
      <c r="S63" s="38">
        <v>0</v>
      </c>
      <c r="T63" s="37">
        <f>SUMPRODUCT(LTA!J63:AN63,LTA!J$101:AN$101,LTA!J$103:AN$103)</f>
        <v>511.90999999999997</v>
      </c>
      <c r="U63" s="37">
        <f>SUMPRODUCT(LTA!J63:AN63,LTA!J$102:AN$102,LTA!J$103:AN$103)</f>
        <v>99.72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-22</v>
      </c>
      <c r="AA63" s="75">
        <f>STOA!H63</f>
        <v>882.23000000000013</v>
      </c>
      <c r="AB63" s="75">
        <f>-STOA!N63</f>
        <v>0</v>
      </c>
      <c r="AC63">
        <f t="shared" si="0"/>
        <v>32.177869030347274</v>
      </c>
      <c r="AD63">
        <f t="shared" si="1"/>
        <v>2670.1810465724361</v>
      </c>
      <c r="AE63">
        <f>'IDT-1'!B63</f>
        <v>0</v>
      </c>
      <c r="AF63" s="24"/>
      <c r="AG63">
        <f t="shared" si="2"/>
        <v>2670.1810465724361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-453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9.8041999999999998</v>
      </c>
      <c r="E64">
        <f>GT_NG!P64</f>
        <v>9.7551997463538367</v>
      </c>
      <c r="F64">
        <f>GT_Spot!P64</f>
        <v>0</v>
      </c>
      <c r="G64">
        <f>PPCL_NG!P64</f>
        <v>75.347156711067498</v>
      </c>
      <c r="H64">
        <f>PPCL_Spot!P64</f>
        <v>0</v>
      </c>
      <c r="I64">
        <f>Bawana_NG!P64</f>
        <v>99.606517254641446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1172.0873653958211</v>
      </c>
      <c r="P64" s="36">
        <v>118.23</v>
      </c>
      <c r="Q64" s="36">
        <v>32.575607980587755</v>
      </c>
      <c r="R64" s="38">
        <v>47.5</v>
      </c>
      <c r="S64" s="38">
        <v>0</v>
      </c>
      <c r="T64" s="37">
        <f>SUMPRODUCT(LTA!J64:AN64,LTA!J$101:AN$101,LTA!J$103:AN$103)</f>
        <v>495.27</v>
      </c>
      <c r="U64" s="37">
        <f>SUMPRODUCT(LTA!J64:AN64,LTA!J$102:AN$102,LTA!J$103:AN$103)</f>
        <v>102.09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882.23000000000013</v>
      </c>
      <c r="AB64" s="75">
        <f>-STOA!N64</f>
        <v>0</v>
      </c>
      <c r="AC64">
        <f t="shared" si="0"/>
        <v>31.771697579188885</v>
      </c>
      <c r="AD64">
        <f t="shared" si="1"/>
        <v>2690.724349509283</v>
      </c>
      <c r="AE64">
        <f>'IDT-1'!B64</f>
        <v>0</v>
      </c>
      <c r="AF64" s="24"/>
      <c r="AG64">
        <f t="shared" si="2"/>
        <v>2690.724349509283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-442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9.8041999999999998</v>
      </c>
      <c r="E65">
        <f>GT_NG!P65</f>
        <v>9.7551997463538367</v>
      </c>
      <c r="F65">
        <f>GT_Spot!P65</f>
        <v>0</v>
      </c>
      <c r="G65">
        <f>PPCL_NG!P65</f>
        <v>75.347156711067498</v>
      </c>
      <c r="H65">
        <f>PPCL_Spot!P65</f>
        <v>0</v>
      </c>
      <c r="I65">
        <f>Bawana_NG!P65</f>
        <v>99.606517254641446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1199.1007658162046</v>
      </c>
      <c r="P65" s="36">
        <v>118.23</v>
      </c>
      <c r="Q65" s="36">
        <v>32.575607980587755</v>
      </c>
      <c r="R65" s="38">
        <v>47.5</v>
      </c>
      <c r="S65" s="38">
        <v>0</v>
      </c>
      <c r="T65" s="37">
        <f>SUMPRODUCT(LTA!J65:AN65,LTA!J$101:AN$101,LTA!J$103:AN$103)</f>
        <v>470.55000000000007</v>
      </c>
      <c r="U65" s="37">
        <f>SUMPRODUCT(LTA!J65:AN65,LTA!J$102:AN$102,LTA!J$103:AN$103)</f>
        <v>109.17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882.23000000000013</v>
      </c>
      <c r="AB65" s="75">
        <f>-STOA!N65</f>
        <v>0</v>
      </c>
      <c r="AC65">
        <f t="shared" si="0"/>
        <v>31.605595932266791</v>
      </c>
      <c r="AD65">
        <f t="shared" si="1"/>
        <v>2728.2638515765889</v>
      </c>
      <c r="AE65">
        <f>'IDT-1'!B65</f>
        <v>0</v>
      </c>
      <c r="AF65" s="24"/>
      <c r="AG65">
        <f t="shared" si="2"/>
        <v>2728.2638515765889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-414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9.8041999999999998</v>
      </c>
      <c r="E66">
        <f>GT_NG!P66</f>
        <v>9.7551997463538367</v>
      </c>
      <c r="F66">
        <f>GT_Spot!P66</f>
        <v>0</v>
      </c>
      <c r="G66">
        <f>PPCL_NG!P66</f>
        <v>75.347156711067498</v>
      </c>
      <c r="H66">
        <f>PPCL_Spot!P66</f>
        <v>0</v>
      </c>
      <c r="I66">
        <f>Bawana_NG!P66</f>
        <v>99.606517254641446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1199.1007658162046</v>
      </c>
      <c r="P66" s="36">
        <v>118.23</v>
      </c>
      <c r="Q66" s="36">
        <v>32.575607980587755</v>
      </c>
      <c r="R66" s="38">
        <v>47.5</v>
      </c>
      <c r="S66" s="38">
        <v>0</v>
      </c>
      <c r="T66" s="37">
        <f>SUMPRODUCT(LTA!J66:AN66,LTA!J$101:AN$101,LTA!J$103:AN$103)</f>
        <v>443.55000000000007</v>
      </c>
      <c r="U66" s="37">
        <f>SUMPRODUCT(LTA!J66:AN66,LTA!J$102:AN$102,LTA!J$103:AN$103)</f>
        <v>109.86999999999999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882.23000000000013</v>
      </c>
      <c r="AB66" s="75">
        <f>-STOA!N66</f>
        <v>0</v>
      </c>
      <c r="AC66">
        <f t="shared" si="0"/>
        <v>31.249862146956058</v>
      </c>
      <c r="AD66">
        <f t="shared" si="1"/>
        <v>2716.319585361899</v>
      </c>
      <c r="AE66">
        <f>'IDT-1'!B66</f>
        <v>0</v>
      </c>
      <c r="AF66" s="24"/>
      <c r="AG66">
        <f t="shared" si="2"/>
        <v>2716.319585361899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-400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9.8041999999999998</v>
      </c>
      <c r="E67">
        <f>GT_NG!P67</f>
        <v>9.7551997463538367</v>
      </c>
      <c r="F67">
        <f>GT_Spot!P67</f>
        <v>0</v>
      </c>
      <c r="G67">
        <f>PPCL_NG!P67</f>
        <v>75.347156711067498</v>
      </c>
      <c r="H67">
        <f>PPCL_Spot!P67</f>
        <v>0</v>
      </c>
      <c r="I67">
        <f>Bawana_NG!P67</f>
        <v>99.606517254641446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1190.0758221683757</v>
      </c>
      <c r="P67" s="36">
        <v>118.23</v>
      </c>
      <c r="Q67" s="36">
        <v>32.575607980587755</v>
      </c>
      <c r="R67" s="38">
        <v>47.5</v>
      </c>
      <c r="S67" s="38">
        <v>0</v>
      </c>
      <c r="T67" s="37">
        <f>SUMPRODUCT(LTA!J67:AN67,LTA!J$101:AN$101,LTA!J$103:AN$103)</f>
        <v>406.63</v>
      </c>
      <c r="U67" s="37">
        <f>SUMPRODUCT(LTA!J67:AN67,LTA!J$102:AN$102,LTA!J$103:AN$103)</f>
        <v>113.22999999999999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882.18000000000018</v>
      </c>
      <c r="AB67" s="75">
        <f>-STOA!N67</f>
        <v>0</v>
      </c>
      <c r="AC67">
        <f t="shared" si="0"/>
        <v>30.501793286922961</v>
      </c>
      <c r="AD67">
        <f t="shared" si="1"/>
        <v>2716.432710574104</v>
      </c>
      <c r="AE67">
        <f>'IDT-1'!B67</f>
        <v>0</v>
      </c>
      <c r="AF67" s="24"/>
      <c r="AG67">
        <f t="shared" si="2"/>
        <v>2716.432710574104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-358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9.8041999999999998</v>
      </c>
      <c r="E68">
        <f>GT_NG!P68</f>
        <v>9.7551997463538367</v>
      </c>
      <c r="F68">
        <f>GT_Spot!P68</f>
        <v>0</v>
      </c>
      <c r="G68">
        <f>PPCL_NG!P68</f>
        <v>75.347156711067498</v>
      </c>
      <c r="H68">
        <f>PPCL_Spot!P68</f>
        <v>0</v>
      </c>
      <c r="I68">
        <f>Bawana_NG!P68</f>
        <v>99.606517254641446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1190.0758221683757</v>
      </c>
      <c r="P68" s="36">
        <v>118.23</v>
      </c>
      <c r="Q68" s="36">
        <v>32.575607980587755</v>
      </c>
      <c r="R68" s="38">
        <v>47.5</v>
      </c>
      <c r="S68" s="38">
        <v>0</v>
      </c>
      <c r="T68" s="37">
        <f>SUMPRODUCT(LTA!J68:AN68,LTA!J$101:AN$101,LTA!J$103:AN$103)</f>
        <v>368.56</v>
      </c>
      <c r="U68" s="37">
        <f>SUMPRODUCT(LTA!J68:AN68,LTA!J$102:AN$102,LTA!J$103:AN$103)</f>
        <v>113.07999999999998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882.18000000000018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30.076676011701004</v>
      </c>
      <c r="AD68">
        <f t="shared" ref="AD68:AD98" si="4">SUM(B68:AB68,AI68:AR68)-AC68</f>
        <v>2688.6378278493257</v>
      </c>
      <c r="AE68">
        <f>'IDT-1'!B68</f>
        <v>0</v>
      </c>
      <c r="AF68" s="24"/>
      <c r="AG68">
        <f t="shared" ref="AG68:AG98" si="5">SUM(AD68:AF68)+AT68</f>
        <v>2688.6378278493257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-348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9.8041999999999998</v>
      </c>
      <c r="E69">
        <f>GT_NG!P69</f>
        <v>9.7551997463538367</v>
      </c>
      <c r="F69">
        <f>GT_Spot!P69</f>
        <v>0</v>
      </c>
      <c r="G69">
        <f>PPCL_NG!P69</f>
        <v>75.347156711067498</v>
      </c>
      <c r="H69">
        <f>PPCL_Spot!P69</f>
        <v>0</v>
      </c>
      <c r="I69">
        <f>Bawana_NG!P69</f>
        <v>99.606517254641446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1194.3285802119274</v>
      </c>
      <c r="P69" s="36">
        <v>118.23</v>
      </c>
      <c r="Q69" s="36">
        <v>32.575607980587755</v>
      </c>
      <c r="R69" s="38">
        <v>47.5</v>
      </c>
      <c r="S69" s="38">
        <v>0</v>
      </c>
      <c r="T69" s="37">
        <f>SUMPRODUCT(LTA!J69:AN69,LTA!J$101:AN$101,LTA!J$103:AN$103)</f>
        <v>329.35</v>
      </c>
      <c r="U69" s="37">
        <f>SUMPRODUCT(LTA!J69:AN69,LTA!J$102:AN$102,LTA!J$103:AN$103)</f>
        <v>95.59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882.18000000000018</v>
      </c>
      <c r="AB69" s="75">
        <f>-STOA!N69</f>
        <v>0</v>
      </c>
      <c r="AC69">
        <f t="shared" si="3"/>
        <v>29.739434067794996</v>
      </c>
      <c r="AD69">
        <f t="shared" si="4"/>
        <v>2622.5278278367832</v>
      </c>
      <c r="AE69">
        <f>'IDT-1'!B69</f>
        <v>0</v>
      </c>
      <c r="AF69" s="24"/>
      <c r="AG69">
        <f t="shared" si="5"/>
        <v>2622.5278278367832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-362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9.8041999999999998</v>
      </c>
      <c r="E70">
        <f>GT_NG!P70</f>
        <v>9.7551997463538367</v>
      </c>
      <c r="F70">
        <f>GT_Spot!P70</f>
        <v>0</v>
      </c>
      <c r="G70">
        <f>PPCL_NG!P70</f>
        <v>75.347156711067498</v>
      </c>
      <c r="H70">
        <f>PPCL_Spot!P70</f>
        <v>0</v>
      </c>
      <c r="I70">
        <f>Bawana_NG!P70</f>
        <v>99.606517254641446</v>
      </c>
      <c r="J70">
        <f>Bawana_RLNG!P70</f>
        <v>0</v>
      </c>
      <c r="K70">
        <f>Bawana_Spot!P70</f>
        <v>120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1194.4418316168785</v>
      </c>
      <c r="P70" s="36">
        <v>118.23</v>
      </c>
      <c r="Q70" s="36">
        <v>32.575607980587755</v>
      </c>
      <c r="R70" s="38">
        <v>43.285177139037437</v>
      </c>
      <c r="S70" s="38">
        <v>0</v>
      </c>
      <c r="T70" s="37">
        <f>SUMPRODUCT(LTA!J70:AN70,LTA!J$101:AN$101,LTA!J$103:AN$103)</f>
        <v>285.84000000000003</v>
      </c>
      <c r="U70" s="37">
        <f>SUMPRODUCT(LTA!J70:AN70,LTA!J$102:AN$102,LTA!J$103:AN$103)</f>
        <v>95.82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882.18000000000018</v>
      </c>
      <c r="AB70" s="75">
        <f>-STOA!N70</f>
        <v>0</v>
      </c>
      <c r="AC70">
        <f t="shared" si="3"/>
        <v>29.233694963760144</v>
      </c>
      <c r="AD70">
        <f t="shared" si="4"/>
        <v>2585.6519954848068</v>
      </c>
      <c r="AE70">
        <f>'IDT-1'!B70</f>
        <v>0</v>
      </c>
      <c r="AF70" s="24"/>
      <c r="AG70">
        <f t="shared" si="5"/>
        <v>2585.6519954848068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-352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9.8041999999999998</v>
      </c>
      <c r="E71">
        <f>GT_NG!P71</f>
        <v>9.7551997463538367</v>
      </c>
      <c r="F71">
        <f>GT_Spot!P71</f>
        <v>0</v>
      </c>
      <c r="G71">
        <f>PPCL_NG!P71</f>
        <v>75.347156711067498</v>
      </c>
      <c r="H71">
        <f>PPCL_Spot!P71</f>
        <v>0</v>
      </c>
      <c r="I71">
        <f>Bawana_NG!P71</f>
        <v>99.606517254641446</v>
      </c>
      <c r="J71">
        <f>Bawana_RLNG!P71</f>
        <v>0</v>
      </c>
      <c r="K71">
        <f>Bawana_Spot!P71</f>
        <v>120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1192.2211896636529</v>
      </c>
      <c r="P71" s="36">
        <v>118.23</v>
      </c>
      <c r="Q71" s="36">
        <v>32.575607980587755</v>
      </c>
      <c r="R71" s="38">
        <v>40.86</v>
      </c>
      <c r="S71" s="38">
        <v>0</v>
      </c>
      <c r="T71" s="37">
        <f>SUMPRODUCT(LTA!J71:AN71,LTA!J$101:AN$101,LTA!J$103:AN$103)</f>
        <v>248.38</v>
      </c>
      <c r="U71" s="37">
        <f>SUMPRODUCT(LTA!J71:AN71,LTA!J$102:AN$102,LTA!J$103:AN$103)</f>
        <v>88.82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882.18000000000018</v>
      </c>
      <c r="AB71" s="75">
        <f>-STOA!N71</f>
        <v>0</v>
      </c>
      <c r="AC71">
        <f t="shared" si="3"/>
        <v>28.76605124565944</v>
      </c>
      <c r="AD71">
        <f t="shared" si="4"/>
        <v>2541.0138201106438</v>
      </c>
      <c r="AE71">
        <f>'IDT-1'!B71</f>
        <v>0</v>
      </c>
      <c r="AF71" s="24"/>
      <c r="AG71">
        <f t="shared" si="5"/>
        <v>2541.0138201106438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-348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9.8041999999999998</v>
      </c>
      <c r="E72">
        <f>GT_NG!P72</f>
        <v>9.7551997463538367</v>
      </c>
      <c r="F72">
        <f>GT_Spot!P72</f>
        <v>0</v>
      </c>
      <c r="G72">
        <f>PPCL_NG!P72</f>
        <v>75.347156711067498</v>
      </c>
      <c r="H72">
        <f>PPCL_Spot!P72</f>
        <v>0</v>
      </c>
      <c r="I72">
        <f>Bawana_NG!P72</f>
        <v>99.606517254641446</v>
      </c>
      <c r="J72">
        <f>Bawana_RLNG!P72</f>
        <v>0</v>
      </c>
      <c r="K72">
        <f>Bawana_Spot!P72</f>
        <v>120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1192.5725938280602</v>
      </c>
      <c r="P72" s="36">
        <v>118.23</v>
      </c>
      <c r="Q72" s="36">
        <v>32.575607980587755</v>
      </c>
      <c r="R72" s="38">
        <v>33.869999999999997</v>
      </c>
      <c r="S72" s="38">
        <v>0</v>
      </c>
      <c r="T72" s="37">
        <f>SUMPRODUCT(LTA!J72:AN72,LTA!J$101:AN$101,LTA!J$103:AN$103)</f>
        <v>202.6</v>
      </c>
      <c r="U72" s="37">
        <f>SUMPRODUCT(LTA!J72:AN72,LTA!J$102:AN$102,LTA!J$103:AN$103)</f>
        <v>89.740000000000009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882.18000000000018</v>
      </c>
      <c r="AB72" s="75">
        <f>-STOA!N72</f>
        <v>0</v>
      </c>
      <c r="AC72">
        <f t="shared" si="3"/>
        <v>28.206326072039886</v>
      </c>
      <c r="AD72">
        <f t="shared" si="4"/>
        <v>2502.0749494486713</v>
      </c>
      <c r="AE72">
        <f>'IDT-1'!B72</f>
        <v>0</v>
      </c>
      <c r="AF72" s="24"/>
      <c r="AG72">
        <f t="shared" si="5"/>
        <v>2502.0749494486713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-336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9.8041999999999998</v>
      </c>
      <c r="E73">
        <f>GT_NG!P73</f>
        <v>9.7551997463538367</v>
      </c>
      <c r="F73">
        <f>GT_Spot!P73</f>
        <v>0</v>
      </c>
      <c r="G73">
        <f>PPCL_NG!P73</f>
        <v>75.347156711067498</v>
      </c>
      <c r="H73">
        <f>PPCL_Spot!P73</f>
        <v>0</v>
      </c>
      <c r="I73">
        <f>Bawana_NG!P73</f>
        <v>99.606517254641446</v>
      </c>
      <c r="J73">
        <f>Bawana_RLNG!P73</f>
        <v>0</v>
      </c>
      <c r="K73">
        <f>Bawana_Spot!P73</f>
        <v>120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1196.0444405099738</v>
      </c>
      <c r="P73" s="36">
        <v>118.23</v>
      </c>
      <c r="Q73" s="36">
        <v>32.575607980587755</v>
      </c>
      <c r="R73" s="38">
        <v>20.490000000000002</v>
      </c>
      <c r="S73" s="38">
        <v>0</v>
      </c>
      <c r="T73" s="37">
        <f>SUMPRODUCT(LTA!J73:AN73,LTA!J$101:AN$101,LTA!J$103:AN$103)</f>
        <v>164.16</v>
      </c>
      <c r="U73" s="37">
        <f>SUMPRODUCT(LTA!J73:AN73,LTA!J$102:AN$102,LTA!J$103:AN$103)</f>
        <v>91.52000000000001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882.18000000000018</v>
      </c>
      <c r="AB73" s="75">
        <f>-STOA!N73</f>
        <v>0</v>
      </c>
      <c r="AC73">
        <f t="shared" si="3"/>
        <v>27.024129228409731</v>
      </c>
      <c r="AD73">
        <f t="shared" si="4"/>
        <v>2543.6889929742147</v>
      </c>
      <c r="AE73">
        <f>'IDT-1'!B73</f>
        <v>0</v>
      </c>
      <c r="AF73" s="24"/>
      <c r="AG73">
        <f t="shared" si="5"/>
        <v>2543.6889929742147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-249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9.8041999999999998</v>
      </c>
      <c r="E74">
        <f>GT_NG!P74</f>
        <v>9.7551997463538367</v>
      </c>
      <c r="F74">
        <f>GT_Spot!P74</f>
        <v>0</v>
      </c>
      <c r="G74">
        <f>PPCL_NG!P74</f>
        <v>75.347156711067498</v>
      </c>
      <c r="H74">
        <f>PPCL_Spot!P74</f>
        <v>0</v>
      </c>
      <c r="I74">
        <f>Bawana_NG!P74</f>
        <v>99.606517254641446</v>
      </c>
      <c r="J74">
        <f>Bawana_RLNG!P74</f>
        <v>0</v>
      </c>
      <c r="K74">
        <f>Bawana_Spot!P74</f>
        <v>120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1199.8043896136498</v>
      </c>
      <c r="P74" s="36">
        <v>118.23</v>
      </c>
      <c r="Q74" s="36">
        <v>32.575607980587755</v>
      </c>
      <c r="R74" s="38">
        <v>10.844798583444001</v>
      </c>
      <c r="S74" s="38">
        <v>0</v>
      </c>
      <c r="T74" s="37">
        <f>SUMPRODUCT(LTA!J74:AN74,LTA!J$101:AN$101,LTA!J$103:AN$103)</f>
        <v>129.55000000000001</v>
      </c>
      <c r="U74" s="37">
        <f>SUMPRODUCT(LTA!J74:AN74,LTA!J$102:AN$102,LTA!J$103:AN$103)</f>
        <v>93.44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882.18000000000018</v>
      </c>
      <c r="AB74" s="75">
        <f>-STOA!N74</f>
        <v>0</v>
      </c>
      <c r="AC74">
        <f t="shared" si="3"/>
        <v>26.746813900711757</v>
      </c>
      <c r="AD74">
        <f t="shared" si="4"/>
        <v>2498.3910559890328</v>
      </c>
      <c r="AE74">
        <f>'IDT-1'!B74</f>
        <v>0</v>
      </c>
      <c r="AF74" s="24"/>
      <c r="AG74">
        <f t="shared" si="5"/>
        <v>2498.3910559890328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-256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9.8041999999999998</v>
      </c>
      <c r="E75">
        <f>GT_NG!P75</f>
        <v>9.8487000634115418</v>
      </c>
      <c r="F75">
        <f>GT_Spot!P75</f>
        <v>0</v>
      </c>
      <c r="G75">
        <f>PPCL_NG!P75</f>
        <v>75.347156711067498</v>
      </c>
      <c r="H75">
        <f>PPCL_Spot!P75</f>
        <v>0</v>
      </c>
      <c r="I75">
        <f>Bawana_NG!P75</f>
        <v>99.606517254641446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1203.9285158890084</v>
      </c>
      <c r="P75" s="36">
        <v>118.23</v>
      </c>
      <c r="Q75" s="36">
        <v>32.575607980587755</v>
      </c>
      <c r="R75" s="38">
        <v>0</v>
      </c>
      <c r="S75" s="38">
        <v>0</v>
      </c>
      <c r="T75" s="37">
        <f>SUMPRODUCT(LTA!J75:AN75,LTA!J$101:AN$101,LTA!J$103:AN$103)</f>
        <v>95.610000000000014</v>
      </c>
      <c r="U75" s="37">
        <f>SUMPRODUCT(LTA!J75:AN75,LTA!J$102:AN$102,LTA!J$103:AN$103)</f>
        <v>97.32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858.00000000000011</v>
      </c>
      <c r="AB75" s="75">
        <f>-STOA!N75</f>
        <v>0</v>
      </c>
      <c r="AC75">
        <f t="shared" si="3"/>
        <v>25.882692068869485</v>
      </c>
      <c r="AD75">
        <f t="shared" si="4"/>
        <v>2475.3880058298478</v>
      </c>
      <c r="AE75">
        <f>'IDT-1'!B75</f>
        <v>0</v>
      </c>
      <c r="AF75" s="24"/>
      <c r="AG75">
        <f t="shared" si="5"/>
        <v>2475.3880058298478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-219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9.8041999999999998</v>
      </c>
      <c r="E76">
        <f>GT_NG!P76</f>
        <v>9.8487000634115418</v>
      </c>
      <c r="F76">
        <f>GT_Spot!P76</f>
        <v>0</v>
      </c>
      <c r="G76">
        <f>PPCL_NG!P76</f>
        <v>75.347156711067498</v>
      </c>
      <c r="H76">
        <f>PPCL_Spot!P76</f>
        <v>0</v>
      </c>
      <c r="I76">
        <f>Bawana_NG!P76</f>
        <v>99.606517254641446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1203.928516222456</v>
      </c>
      <c r="P76" s="36">
        <v>118.23</v>
      </c>
      <c r="Q76" s="36">
        <v>32.575607980587755</v>
      </c>
      <c r="R76" s="38">
        <v>0</v>
      </c>
      <c r="S76" s="38">
        <v>0</v>
      </c>
      <c r="T76" s="37">
        <f>SUMPRODUCT(LTA!J76:AN76,LTA!J$101:AN$101,LTA!J$103:AN$103)</f>
        <v>74.58</v>
      </c>
      <c r="U76" s="37">
        <f>SUMPRODUCT(LTA!J76:AN76,LTA!J$102:AN$102,LTA!J$103:AN$103)</f>
        <v>97.990000000000009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858.00000000000011</v>
      </c>
      <c r="AB76" s="75">
        <f>-STOA!N76</f>
        <v>0</v>
      </c>
      <c r="AC76">
        <f t="shared" si="3"/>
        <v>25.685767816759434</v>
      </c>
      <c r="AD76">
        <f t="shared" si="4"/>
        <v>2457.2249304154052</v>
      </c>
      <c r="AE76">
        <f>'IDT-1'!B76</f>
        <v>0</v>
      </c>
      <c r="AF76" s="24"/>
      <c r="AG76">
        <f t="shared" si="5"/>
        <v>2457.2249304154052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-217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9.8041999999999998</v>
      </c>
      <c r="E77">
        <f>GT_NG!P77</f>
        <v>9.8487000634115418</v>
      </c>
      <c r="F77">
        <f>GT_Spot!P77</f>
        <v>0</v>
      </c>
      <c r="G77">
        <f>PPCL_NG!P77</f>
        <v>75.347156711067498</v>
      </c>
      <c r="H77">
        <f>PPCL_Spot!P77</f>
        <v>0</v>
      </c>
      <c r="I77">
        <f>Bawana_NG!P77</f>
        <v>99.606517254641446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1213.7101963196587</v>
      </c>
      <c r="P77" s="36">
        <v>118.23</v>
      </c>
      <c r="Q77" s="36">
        <v>32.575607980587755</v>
      </c>
      <c r="R77" s="38">
        <v>0</v>
      </c>
      <c r="S77" s="38">
        <v>0</v>
      </c>
      <c r="T77" s="37">
        <f>SUMPRODUCT(LTA!J77:AN77,LTA!J$101:AN$101,LTA!J$103:AN$103)</f>
        <v>54.93</v>
      </c>
      <c r="U77" s="37">
        <f>SUMPRODUCT(LTA!J77:AN77,LTA!J$102:AN$102,LTA!J$103:AN$103)</f>
        <v>85.77000000000001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858.00000000000011</v>
      </c>
      <c r="AB77" s="75">
        <f>-STOA!N77</f>
        <v>0</v>
      </c>
      <c r="AC77">
        <f t="shared" si="3"/>
        <v>25.739978172236288</v>
      </c>
      <c r="AD77">
        <f t="shared" si="4"/>
        <v>2407.0824001571314</v>
      </c>
      <c r="AE77">
        <f>'IDT-1'!B77</f>
        <v>0</v>
      </c>
      <c r="AF77" s="24"/>
      <c r="AG77">
        <f t="shared" si="5"/>
        <v>2407.0824001571314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-245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9.8041999999999998</v>
      </c>
      <c r="E78">
        <f>GT_NG!P78</f>
        <v>9.8487000634115418</v>
      </c>
      <c r="F78">
        <f>GT_Spot!P78</f>
        <v>0</v>
      </c>
      <c r="G78">
        <f>PPCL_NG!P78</f>
        <v>75.347156711067498</v>
      </c>
      <c r="H78">
        <f>PPCL_Spot!P78</f>
        <v>0</v>
      </c>
      <c r="I78">
        <f>Bawana_NG!P78</f>
        <v>99.606517254641446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1220.3988875893158</v>
      </c>
      <c r="P78" s="36">
        <v>118.23</v>
      </c>
      <c r="Q78" s="36">
        <v>32.575607980587755</v>
      </c>
      <c r="R78" s="38">
        <v>0</v>
      </c>
      <c r="S78" s="38">
        <v>0</v>
      </c>
      <c r="T78" s="37">
        <f>SUMPRODUCT(LTA!J78:AN78,LTA!J$101:AN$101,LTA!J$103:AN$103)</f>
        <v>45.63</v>
      </c>
      <c r="U78" s="37">
        <f>SUMPRODUCT(LTA!J78:AN78,LTA!J$102:AN$102,LTA!J$103:AN$103)</f>
        <v>84.22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858.00000000000011</v>
      </c>
      <c r="AB78" s="75">
        <f>-STOA!N78</f>
        <v>0</v>
      </c>
      <c r="AC78">
        <f t="shared" si="3"/>
        <v>25.55243048753195</v>
      </c>
      <c r="AD78">
        <f t="shared" si="4"/>
        <v>2420.1086391114923</v>
      </c>
      <c r="AE78">
        <f>'IDT-1'!B78</f>
        <v>0</v>
      </c>
      <c r="AF78" s="24"/>
      <c r="AG78">
        <f t="shared" si="5"/>
        <v>2420.1086391114923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-228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9.8041999999999998</v>
      </c>
      <c r="E79">
        <f>GT_NG!P79</f>
        <v>10.472486935136796</v>
      </c>
      <c r="F79">
        <f>GT_Spot!P79</f>
        <v>0</v>
      </c>
      <c r="G79">
        <f>PPCL_NG!P79</f>
        <v>75.347156711067498</v>
      </c>
      <c r="H79">
        <f>PPCL_Spot!P79</f>
        <v>0</v>
      </c>
      <c r="I79">
        <f>Bawana_NG!P79</f>
        <v>99.606517254641446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1250.3492795211987</v>
      </c>
      <c r="P79" s="36">
        <v>118.23</v>
      </c>
      <c r="Q79" s="36">
        <v>32.575607980587755</v>
      </c>
      <c r="R79" s="38">
        <v>0</v>
      </c>
      <c r="S79" s="38">
        <v>0</v>
      </c>
      <c r="T79" s="37">
        <f>SUMPRODUCT(LTA!J79:AN79,LTA!J$101:AN$101,LTA!J$103:AN$103)</f>
        <v>41.62</v>
      </c>
      <c r="U79" s="37">
        <f>SUMPRODUCT(LTA!J79:AN79,LTA!J$102:AN$102,LTA!J$103:AN$103)</f>
        <v>83.62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906.36000000000013</v>
      </c>
      <c r="AB79" s="75">
        <f>-STOA!N79</f>
        <v>0</v>
      </c>
      <c r="AC79">
        <f t="shared" si="3"/>
        <v>26.632633382069077</v>
      </c>
      <c r="AD79">
        <f t="shared" si="4"/>
        <v>2445.3526150205635</v>
      </c>
      <c r="AE79">
        <f>'IDT-1'!B79</f>
        <v>0</v>
      </c>
      <c r="AF79" s="24"/>
      <c r="AG79">
        <f t="shared" si="5"/>
        <v>2445.3526150205635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-276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9.8041999999999998</v>
      </c>
      <c r="E80">
        <f>GT_NG!P80</f>
        <v>10.472486935136796</v>
      </c>
      <c r="F80">
        <f>GT_Spot!P80</f>
        <v>0</v>
      </c>
      <c r="G80">
        <f>PPCL_NG!P80</f>
        <v>75.347156711067498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1250.3492795211987</v>
      </c>
      <c r="P80" s="36">
        <v>118.23</v>
      </c>
      <c r="Q80" s="36">
        <v>32.575607980587755</v>
      </c>
      <c r="R80" s="38">
        <v>0</v>
      </c>
      <c r="S80" s="38">
        <v>0</v>
      </c>
      <c r="T80" s="37">
        <f>SUMPRODUCT(LTA!J80:AN80,LTA!J$101:AN$101,LTA!J$103:AN$103)</f>
        <v>41.18</v>
      </c>
      <c r="U80" s="37">
        <f>SUMPRODUCT(LTA!J80:AN80,LTA!J$102:AN$102,LTA!J$103:AN$103)</f>
        <v>83.27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906.36000000000013</v>
      </c>
      <c r="AB80" s="75">
        <f>-STOA!N80</f>
        <v>0</v>
      </c>
      <c r="AC80">
        <f t="shared" si="3"/>
        <v>26.181805654118463</v>
      </c>
      <c r="AD80">
        <f t="shared" si="4"/>
        <v>2495.0169254938723</v>
      </c>
      <c r="AE80">
        <f>'IDT-1'!B80</f>
        <v>0</v>
      </c>
      <c r="AF80" s="24"/>
      <c r="AG80">
        <f t="shared" si="5"/>
        <v>2495.0169254938723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-226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9.8041999999999998</v>
      </c>
      <c r="E81">
        <f>GT_NG!P81</f>
        <v>10.472486935136796</v>
      </c>
      <c r="F81">
        <f>GT_Spot!P81</f>
        <v>0</v>
      </c>
      <c r="G81">
        <f>PPCL_NG!P81</f>
        <v>75.347156711067498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1255.9461477655348</v>
      </c>
      <c r="P81" s="36">
        <v>118.23</v>
      </c>
      <c r="Q81" s="36">
        <v>32.575607980587755</v>
      </c>
      <c r="R81" s="38">
        <v>0</v>
      </c>
      <c r="S81" s="38">
        <v>0</v>
      </c>
      <c r="T81" s="37">
        <f>SUMPRODUCT(LTA!J81:AN81,LTA!J$101:AN$101,LTA!J$103:AN$103)</f>
        <v>40.449999999999996</v>
      </c>
      <c r="U81" s="37">
        <f>SUMPRODUCT(LTA!J81:AN81,LTA!J$102:AN$102,LTA!J$103:AN$103)</f>
        <v>83.27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906.36000000000013</v>
      </c>
      <c r="AB81" s="75">
        <f>-STOA!N81</f>
        <v>0</v>
      </c>
      <c r="AC81">
        <f t="shared" si="3"/>
        <v>25.771849591036663</v>
      </c>
      <c r="AD81">
        <f t="shared" si="4"/>
        <v>2551.2937498012907</v>
      </c>
      <c r="AE81">
        <f>'IDT-1'!B81</f>
        <v>0</v>
      </c>
      <c r="AF81" s="24"/>
      <c r="AG81">
        <f t="shared" si="5"/>
        <v>2551.2937498012907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-175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9.8041999999999998</v>
      </c>
      <c r="E82">
        <f>GT_NG!P82</f>
        <v>10.472486935136796</v>
      </c>
      <c r="F82">
        <f>GT_Spot!P82</f>
        <v>0</v>
      </c>
      <c r="G82">
        <f>PPCL_NG!P82</f>
        <v>75.347156711067498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1255.9461477655348</v>
      </c>
      <c r="P82" s="36">
        <v>118.23</v>
      </c>
      <c r="Q82" s="36">
        <v>32.575607980587755</v>
      </c>
      <c r="R82" s="38">
        <v>0</v>
      </c>
      <c r="S82" s="38">
        <v>0</v>
      </c>
      <c r="T82" s="37">
        <f>SUMPRODUCT(LTA!J82:AN82,LTA!J$101:AN$101,LTA!J$103:AN$103)</f>
        <v>40.299999999999997</v>
      </c>
      <c r="U82" s="37">
        <f>SUMPRODUCT(LTA!J82:AN82,LTA!J$102:AN$102,LTA!J$103:AN$103)</f>
        <v>83.81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906.36000000000013</v>
      </c>
      <c r="AB82" s="75">
        <f>-STOA!N82</f>
        <v>0</v>
      </c>
      <c r="AC82">
        <f t="shared" si="3"/>
        <v>25.384643980060062</v>
      </c>
      <c r="AD82">
        <f t="shared" si="4"/>
        <v>2596.0709554122668</v>
      </c>
      <c r="AE82">
        <f>'IDT-1'!B82</f>
        <v>0</v>
      </c>
      <c r="AF82" s="24"/>
      <c r="AG82">
        <f t="shared" si="5"/>
        <v>2596.0709554122668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-131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9.8041999999999998</v>
      </c>
      <c r="E83">
        <f>GT_NG!P83</f>
        <v>10.472486935136796</v>
      </c>
      <c r="F83">
        <f>GT_Spot!P83</f>
        <v>0</v>
      </c>
      <c r="G83">
        <f>PPCL_NG!P83</f>
        <v>75.347156711067498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1257.9463817280553</v>
      </c>
      <c r="P83" s="36">
        <v>118.23</v>
      </c>
      <c r="Q83" s="36">
        <v>32.575607980587755</v>
      </c>
      <c r="R83" s="38">
        <v>0</v>
      </c>
      <c r="S83" s="38">
        <v>0</v>
      </c>
      <c r="T83" s="37">
        <f>SUMPRODUCT(LTA!J83:AN83,LTA!J$101:AN$101,LTA!J$103:AN$103)</f>
        <v>38.299999999999997</v>
      </c>
      <c r="U83" s="37">
        <f>SUMPRODUCT(LTA!J83:AN83,LTA!J$102:AN$102,LTA!J$103:AN$103)</f>
        <v>84.31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906.31000000000017</v>
      </c>
      <c r="AB83" s="75">
        <f>-STOA!N83</f>
        <v>0</v>
      </c>
      <c r="AC83">
        <f t="shared" si="3"/>
        <v>25.441874804063417</v>
      </c>
      <c r="AD83">
        <f t="shared" si="4"/>
        <v>2590.4639585507839</v>
      </c>
      <c r="AE83">
        <f>'IDT-1'!B83</f>
        <v>0</v>
      </c>
      <c r="AF83" s="24"/>
      <c r="AG83">
        <f t="shared" si="5"/>
        <v>2590.4639585507839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-137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9.8041999999999998</v>
      </c>
      <c r="E84">
        <f>GT_NG!P84</f>
        <v>10.472486935136796</v>
      </c>
      <c r="F84">
        <f>GT_Spot!P84</f>
        <v>0</v>
      </c>
      <c r="G84">
        <f>PPCL_NG!P84</f>
        <v>75.347156711067498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1257.9463817280553</v>
      </c>
      <c r="P84" s="36">
        <v>118.23</v>
      </c>
      <c r="Q84" s="36">
        <v>32.575607980587755</v>
      </c>
      <c r="R84" s="38">
        <v>0</v>
      </c>
      <c r="S84" s="38">
        <v>0</v>
      </c>
      <c r="T84" s="37">
        <f>SUMPRODUCT(LTA!J84:AN84,LTA!J$101:AN$101,LTA!J$103:AN$103)</f>
        <v>38.03</v>
      </c>
      <c r="U84" s="37">
        <f>SUMPRODUCT(LTA!J84:AN84,LTA!J$102:AN$102,LTA!J$103:AN$103)</f>
        <v>84.37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906.31000000000017</v>
      </c>
      <c r="AB84" s="75">
        <f>-STOA!N84</f>
        <v>0</v>
      </c>
      <c r="AC84">
        <f t="shared" si="3"/>
        <v>25.253586126097314</v>
      </c>
      <c r="AD84">
        <f t="shared" si="4"/>
        <v>2611.4422472287501</v>
      </c>
      <c r="AE84">
        <f>'IDT-1'!B84</f>
        <v>0</v>
      </c>
      <c r="AF84" s="24"/>
      <c r="AG84">
        <f t="shared" si="5"/>
        <v>2611.4422472287501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-116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9.8041999999999998</v>
      </c>
      <c r="E85">
        <f>GT_NG!P85</f>
        <v>10.472486935136796</v>
      </c>
      <c r="F85">
        <f>GT_Spot!P85</f>
        <v>0</v>
      </c>
      <c r="G85">
        <f>PPCL_NG!P85</f>
        <v>75.347156711067498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1255.6955803391668</v>
      </c>
      <c r="P85" s="36">
        <v>118.23</v>
      </c>
      <c r="Q85" s="36">
        <v>32.575607980587755</v>
      </c>
      <c r="R85" s="38">
        <v>0</v>
      </c>
      <c r="S85" s="38">
        <v>0</v>
      </c>
      <c r="T85" s="37">
        <f>SUMPRODUCT(LTA!J85:AN85,LTA!J$101:AN$101,LTA!J$103:AN$103)</f>
        <v>37.700000000000003</v>
      </c>
      <c r="U85" s="37">
        <f>SUMPRODUCT(LTA!J85:AN85,LTA!J$102:AN$102,LTA!J$103:AN$103)</f>
        <v>84.38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906.31000000000017</v>
      </c>
      <c r="AB85" s="75">
        <f>-STOA!N85</f>
        <v>0</v>
      </c>
      <c r="AC85">
        <f t="shared" si="3"/>
        <v>25.139837972987287</v>
      </c>
      <c r="AD85">
        <f t="shared" si="4"/>
        <v>2678.9851939929722</v>
      </c>
      <c r="AE85">
        <f>'IDT-1'!B85</f>
        <v>0</v>
      </c>
      <c r="AF85" s="24"/>
      <c r="AG85">
        <f t="shared" si="5"/>
        <v>2678.9851939929722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-76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9.8041999999999998</v>
      </c>
      <c r="E86">
        <f>GT_NG!P86</f>
        <v>10.472486935136796</v>
      </c>
      <c r="F86">
        <f>GT_Spot!P86</f>
        <v>0</v>
      </c>
      <c r="G86">
        <f>PPCL_NG!P86</f>
        <v>75.347156711067498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1224.3347316235192</v>
      </c>
      <c r="P86" s="36">
        <v>118.23</v>
      </c>
      <c r="Q86" s="36">
        <v>32.575607980587755</v>
      </c>
      <c r="R86" s="38">
        <v>0</v>
      </c>
      <c r="S86" s="38">
        <v>0</v>
      </c>
      <c r="T86" s="37">
        <f>SUMPRODUCT(LTA!J86:AN86,LTA!J$101:AN$101,LTA!J$103:AN$103)</f>
        <v>37.4</v>
      </c>
      <c r="U86" s="37">
        <f>SUMPRODUCT(LTA!J86:AN86,LTA!J$102:AN$102,LTA!J$103:AN$103)</f>
        <v>84.07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906.31000000000017</v>
      </c>
      <c r="AB86" s="75">
        <f>-STOA!N86</f>
        <v>0</v>
      </c>
      <c r="AC86">
        <f t="shared" si="3"/>
        <v>24.352441235524456</v>
      </c>
      <c r="AD86">
        <f t="shared" si="4"/>
        <v>2704.8017420147871</v>
      </c>
      <c r="AE86">
        <f>'IDT-1'!B86</f>
        <v>0</v>
      </c>
      <c r="AF86" s="24"/>
      <c r="AG86">
        <f t="shared" si="5"/>
        <v>2704.8017420147871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-19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11.473903966597076</v>
      </c>
      <c r="F87">
        <f>GT_Spot!P87</f>
        <v>0</v>
      </c>
      <c r="G87">
        <f>PPCL_NG!P87</f>
        <v>75.347156711067498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1224.3931430629975</v>
      </c>
      <c r="P87" s="36">
        <v>118.23</v>
      </c>
      <c r="Q87" s="36">
        <v>32.575607980587755</v>
      </c>
      <c r="R87" s="38">
        <v>0</v>
      </c>
      <c r="S87" s="38">
        <v>0</v>
      </c>
      <c r="T87" s="37">
        <f>SUMPRODUCT(LTA!J87:AN87,LTA!J$101:AN$101,LTA!J$103:AN$103)</f>
        <v>37.14</v>
      </c>
      <c r="U87" s="37">
        <f>SUMPRODUCT(LTA!J87:AN87,LTA!J$102:AN$102,LTA!J$103:AN$103)</f>
        <v>82.15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906.31000000000017</v>
      </c>
      <c r="AB87" s="75">
        <f>-STOA!N87</f>
        <v>0</v>
      </c>
      <c r="AC87">
        <f t="shared" si="3"/>
        <v>25.11498082049971</v>
      </c>
      <c r="AD87">
        <f t="shared" si="4"/>
        <v>2615.9190309007508</v>
      </c>
      <c r="AE87">
        <f>'IDT-1'!B87</f>
        <v>0</v>
      </c>
      <c r="AF87" s="24"/>
      <c r="AG87">
        <f t="shared" si="5"/>
        <v>2615.9190309007508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-106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11.473903966597076</v>
      </c>
      <c r="F88">
        <f>GT_Spot!P88</f>
        <v>0</v>
      </c>
      <c r="G88">
        <f>PPCL_NG!P88</f>
        <v>75.347156711067498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149.99575563792763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1222.6225301347799</v>
      </c>
      <c r="P88" s="36">
        <v>118.23</v>
      </c>
      <c r="Q88" s="36">
        <v>32.575607980587755</v>
      </c>
      <c r="R88" s="38">
        <v>0</v>
      </c>
      <c r="S88" s="38">
        <v>0</v>
      </c>
      <c r="T88" s="37">
        <f>SUMPRODUCT(LTA!J88:AN88,LTA!J$101:AN$101,LTA!J$103:AN$103)</f>
        <v>37.019999999999996</v>
      </c>
      <c r="U88" s="37">
        <f>SUMPRODUCT(LTA!J88:AN88,LTA!J$102:AN$102,LTA!J$103:AN$103)</f>
        <v>77.760000000000005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906.31000000000017</v>
      </c>
      <c r="AB88" s="75">
        <f>-STOA!N88</f>
        <v>0</v>
      </c>
      <c r="AC88">
        <f t="shared" si="3"/>
        <v>25.157333479089303</v>
      </c>
      <c r="AD88">
        <f t="shared" si="4"/>
        <v>2598.5918209518709</v>
      </c>
      <c r="AE88">
        <f>'IDT-1'!B88</f>
        <v>43</v>
      </c>
      <c r="AF88" s="24"/>
      <c r="AG88">
        <f t="shared" si="5"/>
        <v>2641.5918209518709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-117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11.473903966597076</v>
      </c>
      <c r="F89">
        <f>GT_Spot!P89</f>
        <v>0</v>
      </c>
      <c r="G89">
        <f>PPCL_NG!P89</f>
        <v>75.347156711067498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1222.6225301347799</v>
      </c>
      <c r="P89" s="36">
        <v>118.23</v>
      </c>
      <c r="Q89" s="36">
        <v>32.575607980587755</v>
      </c>
      <c r="R89" s="38">
        <v>0</v>
      </c>
      <c r="S89" s="38">
        <v>0</v>
      </c>
      <c r="T89" s="37">
        <f>SUMPRODUCT(LTA!J89:AN89,LTA!J$101:AN$101,LTA!J$103:AN$103)</f>
        <v>44.32</v>
      </c>
      <c r="U89" s="37">
        <f>SUMPRODUCT(LTA!J89:AN89,LTA!J$102:AN$102,LTA!J$103:AN$103)</f>
        <v>75.25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906.31000000000017</v>
      </c>
      <c r="AB89" s="75">
        <f>-STOA!N89</f>
        <v>0</v>
      </c>
      <c r="AC89">
        <f t="shared" si="3"/>
        <v>25.323816614786271</v>
      </c>
      <c r="AD89">
        <f t="shared" si="4"/>
        <v>2589.2195821782461</v>
      </c>
      <c r="AE89">
        <f>'IDT-1'!B89</f>
        <v>91</v>
      </c>
      <c r="AF89" s="24"/>
      <c r="AG89">
        <f t="shared" si="5"/>
        <v>2680.2195821782461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-131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11.473903966597076</v>
      </c>
      <c r="F90">
        <f>GT_Spot!P90</f>
        <v>0</v>
      </c>
      <c r="G90">
        <f>PPCL_NG!P90</f>
        <v>75.347156711067498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1253.9833788504272</v>
      </c>
      <c r="P90" s="36">
        <v>118.23</v>
      </c>
      <c r="Q90" s="36">
        <v>32.575607980587755</v>
      </c>
      <c r="R90" s="38">
        <v>0</v>
      </c>
      <c r="S90" s="38">
        <v>0</v>
      </c>
      <c r="T90" s="37">
        <f>SUMPRODUCT(LTA!J90:AN90,LTA!J$101:AN$101,LTA!J$103:AN$103)</f>
        <v>44.339999999999996</v>
      </c>
      <c r="U90" s="37">
        <f>SUMPRODUCT(LTA!J90:AN90,LTA!J$102:AN$102,LTA!J$103:AN$103)</f>
        <v>75.25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906.31000000000017</v>
      </c>
      <c r="AB90" s="75">
        <f>-STOA!N90</f>
        <v>0</v>
      </c>
      <c r="AC90">
        <f t="shared" si="3"/>
        <v>25.76865250640568</v>
      </c>
      <c r="AD90">
        <f t="shared" si="4"/>
        <v>2601.1555950022744</v>
      </c>
      <c r="AE90">
        <f>'IDT-1'!B90</f>
        <v>114</v>
      </c>
      <c r="AF90" s="24"/>
      <c r="AG90">
        <f t="shared" si="5"/>
        <v>2715.1555950022744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-150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11.473903966597076</v>
      </c>
      <c r="F91">
        <f>GT_Spot!P91</f>
        <v>0</v>
      </c>
      <c r="G91">
        <f>PPCL_NG!P91</f>
        <v>75.347156711067498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108.68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1253.6532205907067</v>
      </c>
      <c r="P91" s="36">
        <v>118.23</v>
      </c>
      <c r="Q91" s="36">
        <v>32.575607980587755</v>
      </c>
      <c r="R91" s="38">
        <v>0</v>
      </c>
      <c r="S91" s="38">
        <v>0</v>
      </c>
      <c r="T91" s="37">
        <f>SUMPRODUCT(LTA!J91:AN91,LTA!J$101:AN$101,LTA!J$103:AN$103)</f>
        <v>43.97</v>
      </c>
      <c r="U91" s="37">
        <f>SUMPRODUCT(LTA!J91:AN91,LTA!J$102:AN$102,LTA!J$103:AN$103)</f>
        <v>75.77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982.1600000000002</v>
      </c>
      <c r="AB91" s="75">
        <f>-STOA!N91</f>
        <v>0</v>
      </c>
      <c r="AC91">
        <f t="shared" si="3"/>
        <v>25.573755972477201</v>
      </c>
      <c r="AD91">
        <f t="shared" si="4"/>
        <v>2691.7003332764821</v>
      </c>
      <c r="AE91">
        <f>'IDT-1'!B91</f>
        <v>72</v>
      </c>
      <c r="AF91" s="24"/>
      <c r="AG91">
        <f t="shared" si="5"/>
        <v>2763.7003332764821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-94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11.473903966597076</v>
      </c>
      <c r="F92">
        <f>GT_Spot!P92</f>
        <v>0</v>
      </c>
      <c r="G92">
        <f>PPCL_NG!P92</f>
        <v>75.347156711067498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108.68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1253.6532199803528</v>
      </c>
      <c r="P92" s="36">
        <v>118.23</v>
      </c>
      <c r="Q92" s="36">
        <v>32.575607980587755</v>
      </c>
      <c r="R92" s="38">
        <v>0</v>
      </c>
      <c r="S92" s="38">
        <v>0</v>
      </c>
      <c r="T92" s="37">
        <f>SUMPRODUCT(LTA!J92:AN92,LTA!J$101:AN$101,LTA!J$103:AN$103)</f>
        <v>43.68</v>
      </c>
      <c r="U92" s="37">
        <f>SUMPRODUCT(LTA!J92:AN92,LTA!J$102:AN$102,LTA!J$103:AN$103)</f>
        <v>75.27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982.1600000000002</v>
      </c>
      <c r="AB92" s="75">
        <f>-STOA!N92</f>
        <v>0</v>
      </c>
      <c r="AC92">
        <f t="shared" si="3"/>
        <v>25.531291457017311</v>
      </c>
      <c r="AD92">
        <f t="shared" si="4"/>
        <v>2694.9527971815883</v>
      </c>
      <c r="AE92">
        <f>'IDT-1'!B92</f>
        <v>112</v>
      </c>
      <c r="AF92" s="24"/>
      <c r="AG92">
        <f t="shared" si="5"/>
        <v>2806.9527971815883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-90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11.473903966597076</v>
      </c>
      <c r="F93">
        <f>GT_Spot!P93</f>
        <v>0</v>
      </c>
      <c r="G93">
        <f>PPCL_NG!P93</f>
        <v>75.347156711067498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119.99713391769565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1250.7609934467785</v>
      </c>
      <c r="P93" s="36">
        <v>118.23</v>
      </c>
      <c r="Q93" s="36">
        <v>32.575607980587755</v>
      </c>
      <c r="R93" s="38">
        <v>0</v>
      </c>
      <c r="S93" s="38">
        <v>0</v>
      </c>
      <c r="T93" s="37">
        <f>SUMPRODUCT(LTA!J93:AN93,LTA!J$101:AN$101,LTA!J$103:AN$103)</f>
        <v>47.42</v>
      </c>
      <c r="U93" s="37">
        <f>SUMPRODUCT(LTA!J93:AN93,LTA!J$102:AN$102,LTA!J$103:AN$103)</f>
        <v>75.709999999999994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19.260000000000002</v>
      </c>
      <c r="Z93" s="34">
        <f>IEX!N93</f>
        <v>0</v>
      </c>
      <c r="AA93" s="75">
        <f>STOA!H93</f>
        <v>982.1600000000002</v>
      </c>
      <c r="AB93" s="75">
        <f>-STOA!N93</f>
        <v>0</v>
      </c>
      <c r="AC93">
        <f t="shared" si="3"/>
        <v>25.446702648454394</v>
      </c>
      <c r="AD93">
        <f t="shared" si="4"/>
        <v>2779.8422933742722</v>
      </c>
      <c r="AE93">
        <f>'IDT-1'!B93</f>
        <v>116.53100000000001</v>
      </c>
      <c r="AF93" s="24"/>
      <c r="AG93">
        <f t="shared" si="5"/>
        <v>2896.3732933742722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-43</v>
      </c>
      <c r="AM93" s="34">
        <f>RTM_PXI!H93</f>
        <v>0</v>
      </c>
      <c r="AN93" s="34">
        <f>RTM_PXI!N93</f>
        <v>0</v>
      </c>
      <c r="AO93" s="149">
        <f>GDAM_IEX!H93</f>
        <v>5.94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9.8041999999999998</v>
      </c>
      <c r="E94">
        <f>GT_NG!P94</f>
        <v>11.473903966597076</v>
      </c>
      <c r="F94">
        <f>GT_Spot!P94</f>
        <v>0</v>
      </c>
      <c r="G94">
        <f>PPCL_NG!P94</f>
        <v>75.347156711067498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119.99713391769565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1250.7609934467785</v>
      </c>
      <c r="P94" s="36">
        <v>118.23</v>
      </c>
      <c r="Q94" s="36">
        <v>32.575607980587755</v>
      </c>
      <c r="R94" s="38">
        <v>0</v>
      </c>
      <c r="S94" s="38">
        <v>0</v>
      </c>
      <c r="T94" s="37">
        <f>SUMPRODUCT(LTA!J94:AN94,LTA!J$101:AN$101,LTA!J$103:AN$103)</f>
        <v>47.11</v>
      </c>
      <c r="U94" s="37">
        <f>SUMPRODUCT(LTA!J94:AN94,LTA!J$102:AN$102,LTA!J$103:AN$103)</f>
        <v>79.84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43.28</v>
      </c>
      <c r="Z94" s="34">
        <f>IEX!N94</f>
        <v>0</v>
      </c>
      <c r="AA94" s="75">
        <f>STOA!H94</f>
        <v>982.1600000000002</v>
      </c>
      <c r="AB94" s="75">
        <f>-STOA!N94</f>
        <v>0</v>
      </c>
      <c r="AC94">
        <f t="shared" si="3"/>
        <v>25.633214990665852</v>
      </c>
      <c r="AD94">
        <f t="shared" si="4"/>
        <v>2826.9657810320605</v>
      </c>
      <c r="AE94">
        <f>'IDT-1'!B94</f>
        <v>95.040999999999997</v>
      </c>
      <c r="AF94" s="24"/>
      <c r="AG94">
        <f t="shared" si="5"/>
        <v>2922.0067810320606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-30</v>
      </c>
      <c r="AM94" s="34">
        <f>RTM_PXI!H94</f>
        <v>0</v>
      </c>
      <c r="AN94" s="34">
        <f>RTM_PXI!N94</f>
        <v>0</v>
      </c>
      <c r="AO94" s="149">
        <f>GDAM_IEX!H94</f>
        <v>12.41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9.8041999999999998</v>
      </c>
      <c r="E95">
        <f>GT_NG!P95</f>
        <v>11.473903966597076</v>
      </c>
      <c r="F95">
        <f>GT_Spot!P95</f>
        <v>0</v>
      </c>
      <c r="G95">
        <f>PPCL_NG!P95</f>
        <v>75.347156711067498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119.99713391769565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1239.2216516893018</v>
      </c>
      <c r="P95" s="36">
        <v>118.23</v>
      </c>
      <c r="Q95" s="36">
        <v>32.575607980587755</v>
      </c>
      <c r="R95" s="38">
        <v>0</v>
      </c>
      <c r="S95" s="38">
        <v>0</v>
      </c>
      <c r="T95" s="37">
        <f>SUMPRODUCT(LTA!J95:AN95,LTA!J$101:AN$101,LTA!J$103:AN$103)</f>
        <v>46.89</v>
      </c>
      <c r="U95" s="37">
        <f>SUMPRODUCT(LTA!J95:AN95,LTA!J$102:AN$102,LTA!J$103:AN$103)</f>
        <v>78.789999999999992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60.09</v>
      </c>
      <c r="Z95" s="34">
        <f>IEX!N95</f>
        <v>0</v>
      </c>
      <c r="AA95" s="75">
        <f>STOA!H95</f>
        <v>982.1600000000002</v>
      </c>
      <c r="AB95" s="75">
        <f>-STOA!N95</f>
        <v>0</v>
      </c>
      <c r="AC95">
        <f t="shared" si="3"/>
        <v>25.467372957534202</v>
      </c>
      <c r="AD95">
        <f t="shared" si="4"/>
        <v>2868.5522813077159</v>
      </c>
      <c r="AE95">
        <f>'IDT-1'!B95</f>
        <v>73.846999999999994</v>
      </c>
      <c r="AF95" s="24"/>
      <c r="AG95">
        <f t="shared" si="5"/>
        <v>2942.3992813077161</v>
      </c>
      <c r="AI95" s="34">
        <f>PXIL!H95</f>
        <v>0</v>
      </c>
      <c r="AJ95" s="34">
        <f>PXIL!N95</f>
        <v>0</v>
      </c>
      <c r="AK95" s="34">
        <f>RTM_IEX!H95</f>
        <v>2.27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17.559999999999999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9.8041999999999998</v>
      </c>
      <c r="E96">
        <f>GT_NG!P96</f>
        <v>11.473903966597076</v>
      </c>
      <c r="F96">
        <f>GT_Spot!P96</f>
        <v>0</v>
      </c>
      <c r="G96">
        <f>PPCL_NG!P96</f>
        <v>75.347156711067498</v>
      </c>
      <c r="H96">
        <f>PPCL_Spot!P96</f>
        <v>0</v>
      </c>
      <c r="I96">
        <f>Bawana_NG!P96</f>
        <v>99.606109136361866</v>
      </c>
      <c r="J96">
        <f>Bawana_RLNG!P96</f>
        <v>0</v>
      </c>
      <c r="K96">
        <f>Bawana_Spot!P96</f>
        <v>119.99713391769565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1217.8599828121858</v>
      </c>
      <c r="P96" s="36">
        <v>118.23</v>
      </c>
      <c r="Q96" s="36">
        <v>32.575607980587755</v>
      </c>
      <c r="R96" s="38">
        <v>0</v>
      </c>
      <c r="S96" s="38">
        <v>0</v>
      </c>
      <c r="T96" s="37">
        <f>SUMPRODUCT(LTA!J96:AN96,LTA!J$101:AN$101,LTA!J$103:AN$103)</f>
        <v>46.800000000000004</v>
      </c>
      <c r="U96" s="37">
        <f>SUMPRODUCT(LTA!J96:AN96,LTA!J$102:AN$102,LTA!J$103:AN$103)</f>
        <v>88.26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69.64</v>
      </c>
      <c r="Z96" s="34">
        <f>IEX!N96</f>
        <v>0</v>
      </c>
      <c r="AA96" s="75">
        <f>STOA!H96</f>
        <v>982.1600000000002</v>
      </c>
      <c r="AB96" s="75">
        <f>-STOA!N96</f>
        <v>0</v>
      </c>
      <c r="AC96">
        <f t="shared" si="3"/>
        <v>25.461428031815565</v>
      </c>
      <c r="AD96">
        <f t="shared" si="4"/>
        <v>2867.8826664926801</v>
      </c>
      <c r="AE96">
        <f>'IDT-1'!B96</f>
        <v>65.048000000000002</v>
      </c>
      <c r="AF96" s="24"/>
      <c r="AG96">
        <f t="shared" si="5"/>
        <v>2932.9306664926798</v>
      </c>
      <c r="AI96" s="34">
        <f>PXIL!H96</f>
        <v>0</v>
      </c>
      <c r="AJ96" s="34">
        <f>PXIL!N96</f>
        <v>0</v>
      </c>
      <c r="AK96" s="34">
        <f>RTM_IEX!H96</f>
        <v>1.68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19.91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9.8041999999999998</v>
      </c>
      <c r="E97">
        <f>GT_NG!P97</f>
        <v>11.473903966597076</v>
      </c>
      <c r="F97">
        <f>GT_Spot!P97</f>
        <v>0</v>
      </c>
      <c r="G97">
        <f>PPCL_NG!P97</f>
        <v>75.347156711067498</v>
      </c>
      <c r="H97">
        <f>PPCL_Spot!P97</f>
        <v>0</v>
      </c>
      <c r="I97">
        <f>Bawana_NG!P97</f>
        <v>99.606109136361866</v>
      </c>
      <c r="J97">
        <f>Bawana_RLNG!P97</f>
        <v>0</v>
      </c>
      <c r="K97">
        <f>Bawana_Spot!P97</f>
        <v>119.99713391769565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1211.1131520169295</v>
      </c>
      <c r="P97" s="36">
        <v>118.23</v>
      </c>
      <c r="Q97" s="36">
        <v>32.575607980587755</v>
      </c>
      <c r="R97" s="38">
        <v>0</v>
      </c>
      <c r="S97" s="38">
        <v>0</v>
      </c>
      <c r="T97" s="37">
        <f>SUMPRODUCT(LTA!J97:AN97,LTA!J$101:AN$101,LTA!J$103:AN$103)</f>
        <v>46.58</v>
      </c>
      <c r="U97" s="37">
        <f>SUMPRODUCT(LTA!J97:AN97,LTA!J$102:AN$102,LTA!J$103:AN$103)</f>
        <v>88.98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54.54</v>
      </c>
      <c r="Z97" s="34">
        <f>IEX!N97</f>
        <v>0</v>
      </c>
      <c r="AA97" s="75">
        <f>STOA!H97</f>
        <v>982.1600000000002</v>
      </c>
      <c r="AB97" s="75">
        <f>-STOA!N97</f>
        <v>0</v>
      </c>
      <c r="AC97">
        <f t="shared" si="3"/>
        <v>25.271815920817311</v>
      </c>
      <c r="AD97">
        <f t="shared" si="4"/>
        <v>2846.5254478084221</v>
      </c>
      <c r="AE97">
        <f>'IDT-1'!B97</f>
        <v>66.918000000000006</v>
      </c>
      <c r="AF97" s="24"/>
      <c r="AG97">
        <f t="shared" si="5"/>
        <v>2913.4434478084222</v>
      </c>
      <c r="AI97" s="34">
        <f>PXIL!H97</f>
        <v>0</v>
      </c>
      <c r="AJ97" s="34">
        <f>PXIL!N97</f>
        <v>0</v>
      </c>
      <c r="AK97" s="34">
        <f>RTM_IEX!H97</f>
        <v>5.21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16.18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9.8041999999999998</v>
      </c>
      <c r="E98">
        <f>GT_NG!P98</f>
        <v>11.473903966597076</v>
      </c>
      <c r="F98">
        <f>GT_Spot!P98</f>
        <v>0</v>
      </c>
      <c r="G98">
        <f>PPCL_NG!P98</f>
        <v>75.347156711067498</v>
      </c>
      <c r="H98">
        <f>PPCL_Spot!P98</f>
        <v>0</v>
      </c>
      <c r="I98">
        <f>Bawana_NG!P98</f>
        <v>99.606109136361866</v>
      </c>
      <c r="J98">
        <f>Bawana_RLNG!P98</f>
        <v>0</v>
      </c>
      <c r="K98">
        <f>Bawana_Spot!P98</f>
        <v>119.99713391769565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1185.3325241169293</v>
      </c>
      <c r="P98" s="36">
        <v>118.23</v>
      </c>
      <c r="Q98" s="36">
        <v>32.575607980587755</v>
      </c>
      <c r="R98" s="38">
        <v>0</v>
      </c>
      <c r="S98" s="38">
        <v>0</v>
      </c>
      <c r="T98" s="37">
        <f>SUMPRODUCT(LTA!J98:AN98,LTA!J$101:AN$101,LTA!J$103:AN$103)</f>
        <v>46.27</v>
      </c>
      <c r="U98" s="37">
        <f>SUMPRODUCT(LTA!J98:AN98,LTA!J$102:AN$102,LTA!J$103:AN$103)</f>
        <v>89.27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45.13</v>
      </c>
      <c r="Z98" s="34">
        <f>IEX!N98</f>
        <v>0</v>
      </c>
      <c r="AA98" s="75">
        <f>STOA!H98</f>
        <v>982.1600000000002</v>
      </c>
      <c r="AB98" s="75">
        <f>-STOA!N98</f>
        <v>0</v>
      </c>
      <c r="AC98">
        <f t="shared" si="3"/>
        <v>24.963458395297309</v>
      </c>
      <c r="AD98">
        <f t="shared" si="4"/>
        <v>2811.7931774339422</v>
      </c>
      <c r="AE98">
        <f>'IDT-1'!B98</f>
        <v>72.018000000000001</v>
      </c>
      <c r="AF98" s="24"/>
      <c r="AG98">
        <f t="shared" si="5"/>
        <v>2883.8111774339422</v>
      </c>
      <c r="AI98" s="34">
        <f>PXIL!H98</f>
        <v>0</v>
      </c>
      <c r="AJ98" s="34">
        <f>PXIL!N98</f>
        <v>0</v>
      </c>
      <c r="AK98" s="34">
        <f>RTM_IEX!H98</f>
        <v>8.11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13.45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0.23342340000000028</v>
      </c>
      <c r="E99">
        <f t="shared" si="6"/>
        <v>0.26227610302995413</v>
      </c>
      <c r="F99">
        <f t="shared" si="6"/>
        <v>0</v>
      </c>
      <c r="G99">
        <f t="shared" si="6"/>
        <v>1.8083317610656175</v>
      </c>
      <c r="H99">
        <f t="shared" si="6"/>
        <v>0</v>
      </c>
      <c r="I99">
        <f t="shared" si="6"/>
        <v>2.390569392986893</v>
      </c>
      <c r="J99">
        <f t="shared" si="6"/>
        <v>0</v>
      </c>
      <c r="K99">
        <f t="shared" si="6"/>
        <v>3.0084746397860247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28.512308781238993</v>
      </c>
      <c r="P99" s="36">
        <f t="shared" si="6"/>
        <v>2.8375199999999938</v>
      </c>
      <c r="Q99" s="36">
        <f t="shared" si="6"/>
        <v>0.78181459153410737</v>
      </c>
      <c r="R99" s="38">
        <f t="shared" si="6"/>
        <v>0.51307871895614177</v>
      </c>
      <c r="S99" s="38">
        <f t="shared" si="6"/>
        <v>0</v>
      </c>
      <c r="T99" s="37">
        <f t="shared" si="6"/>
        <v>5.1240399999999999</v>
      </c>
      <c r="U99" s="37">
        <f t="shared" si="6"/>
        <v>1.7875850000000002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0.166045</v>
      </c>
      <c r="Z99" s="34">
        <f t="shared" si="6"/>
        <v>-1.81575</v>
      </c>
      <c r="AA99" s="75">
        <f t="shared" si="6"/>
        <v>21.854280000000013</v>
      </c>
      <c r="AB99" s="75">
        <f t="shared" si="6"/>
        <v>0</v>
      </c>
      <c r="AC99">
        <f t="shared" si="6"/>
        <v>0.69979768460965197</v>
      </c>
      <c r="AD99">
        <f t="shared" si="6"/>
        <v>58.515419703988094</v>
      </c>
      <c r="AE99">
        <f t="shared" si="6"/>
        <v>0.40790674999999998</v>
      </c>
      <c r="AG99">
        <f t="shared" si="6"/>
        <v>58.923326453988075</v>
      </c>
      <c r="AI99">
        <f t="shared" si="6"/>
        <v>0</v>
      </c>
      <c r="AJ99">
        <f t="shared" si="6"/>
        <v>0</v>
      </c>
      <c r="AK99">
        <f t="shared" si="6"/>
        <v>4.3175000000000002E-3</v>
      </c>
      <c r="AL99">
        <f t="shared" si="6"/>
        <v>-8.2929999999999993</v>
      </c>
      <c r="AM99">
        <f t="shared" si="6"/>
        <v>0</v>
      </c>
      <c r="AN99">
        <f t="shared" si="6"/>
        <v>0</v>
      </c>
      <c r="AO99">
        <f t="shared" si="6"/>
        <v>3.9902499999999994E-2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45171</v>
      </c>
      <c r="B1" s="223"/>
      <c r="C1" s="223"/>
      <c r="D1" s="224" t="s">
        <v>464</v>
      </c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285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5" t="s">
        <v>143</v>
      </c>
      <c r="Q1" s="225" t="s">
        <v>144</v>
      </c>
      <c r="R1" s="229" t="s">
        <v>323</v>
      </c>
      <c r="S1" s="229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7" t="s">
        <v>319</v>
      </c>
      <c r="Y1" s="228" t="s">
        <v>222</v>
      </c>
      <c r="Z1" s="228" t="s">
        <v>223</v>
      </c>
      <c r="AA1" s="227" t="s">
        <v>198</v>
      </c>
      <c r="AB1" s="227" t="s">
        <v>199</v>
      </c>
      <c r="AC1" s="25" t="s">
        <v>189</v>
      </c>
      <c r="AD1" s="217" t="s">
        <v>142</v>
      </c>
      <c r="AG1" s="217" t="s">
        <v>276</v>
      </c>
      <c r="AI1" s="228" t="s">
        <v>367</v>
      </c>
      <c r="AJ1" s="228" t="s">
        <v>394</v>
      </c>
      <c r="AK1" s="228" t="s">
        <v>369</v>
      </c>
      <c r="AL1" s="228" t="s">
        <v>370</v>
      </c>
      <c r="AM1" s="228" t="s">
        <v>371</v>
      </c>
      <c r="AN1" s="228" t="s">
        <v>372</v>
      </c>
      <c r="AO1" s="230" t="s">
        <v>395</v>
      </c>
      <c r="AP1" s="230" t="s">
        <v>396</v>
      </c>
      <c r="AQ1" s="230" t="s">
        <v>397</v>
      </c>
      <c r="AR1" s="230" t="s">
        <v>398</v>
      </c>
    </row>
    <row r="2" spans="1:44">
      <c r="A2" s="25" t="s">
        <v>44</v>
      </c>
      <c r="B2" s="223"/>
      <c r="C2" s="223"/>
      <c r="D2" s="224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5"/>
      <c r="Q2" s="225"/>
      <c r="R2" s="229"/>
      <c r="S2" s="229"/>
      <c r="T2" s="40" t="s">
        <v>300</v>
      </c>
      <c r="U2" s="226"/>
      <c r="V2" s="65" t="s">
        <v>289</v>
      </c>
      <c r="W2" s="65" t="s">
        <v>289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274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D3">
        <f>TWEPL!Q3</f>
        <v>5.365899999999999</v>
      </c>
      <c r="E3">
        <f>GT_NG!Q3</f>
        <v>8.0167014613778704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55.467833287762197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851.95649678077132</v>
      </c>
      <c r="P3" s="36">
        <v>68.37</v>
      </c>
      <c r="Q3" s="36">
        <v>18.837460231868427</v>
      </c>
      <c r="R3" s="38">
        <v>0</v>
      </c>
      <c r="S3" s="38">
        <v>0</v>
      </c>
      <c r="T3" s="37">
        <f>SUMPRODUCT(LTA!J3:AN3,LTA!J$101:AN$101,LTA!J$104:AN$104)</f>
        <v>52.66</v>
      </c>
      <c r="U3" s="37">
        <f>SUMPRODUCT(LTA!J3:AN3,LTA!J$102:AN$102,LTA!J$104:AN$104)</f>
        <v>119.86999999999999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331.55</v>
      </c>
      <c r="AB3" s="75">
        <f>-STOA!O3</f>
        <v>0</v>
      </c>
      <c r="AC3">
        <f>SUMIF(B3:AB3,"&gt;0")*$AC$2-SUMIF(B3:AB3,"&lt;0")*($AC$2/(1-$AC$2))+SUMIF(AI3:AR3,"&gt;0")*$AC$2-SUMIF(AI3:AR3,"&lt;0")*($AC$2/(1-$AC$2))</f>
        <v>14.471361854418388</v>
      </c>
      <c r="AD3">
        <f>SUM(B3:AB3,AI3:AR3)-AC3</f>
        <v>1451.2114227981958</v>
      </c>
      <c r="AE3">
        <f>'IDT-1'!C3</f>
        <v>0</v>
      </c>
      <c r="AF3" s="24"/>
      <c r="AG3">
        <f>SUM(AD3:AF3)</f>
        <v>1451.2114227981958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-89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5.365899999999999</v>
      </c>
      <c r="E4">
        <f>GT_NG!Q4</f>
        <v>8.0167014613778704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55.817819616421232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852.32978901283821</v>
      </c>
      <c r="P4" s="36">
        <v>68.37</v>
      </c>
      <c r="Q4" s="36">
        <v>18.837460231868427</v>
      </c>
      <c r="R4" s="38">
        <v>0</v>
      </c>
      <c r="S4" s="38">
        <v>0</v>
      </c>
      <c r="T4" s="37">
        <f>SUMPRODUCT(LTA!J4:AN4,LTA!J$101:AN$101,LTA!J$104:AN$104)</f>
        <v>51.02</v>
      </c>
      <c r="U4" s="37">
        <f>SUMPRODUCT(LTA!J4:AN4,LTA!J$102:AN$102,LTA!J$104:AN$104)</f>
        <v>119.5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331.55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14.602088746107901</v>
      </c>
      <c r="AD4">
        <f t="shared" ref="AD4:AD67" si="1">SUM(B4:AB4,AI4:AR4)-AC4</f>
        <v>1433.7939744672319</v>
      </c>
      <c r="AE4">
        <f>'IDT-1'!C4</f>
        <v>0</v>
      </c>
      <c r="AF4" s="24"/>
      <c r="AG4">
        <f t="shared" ref="AG4:AG67" si="2">SUM(AD4:AF4)</f>
        <v>1433.7939744672319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-105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5.365899999999999</v>
      </c>
      <c r="E5">
        <f>GT_NG!Q5</f>
        <v>7.9045630778407396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55.887816882153047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850.91945013275904</v>
      </c>
      <c r="P5" s="36">
        <v>68.37</v>
      </c>
      <c r="Q5" s="36">
        <v>18.837460231868427</v>
      </c>
      <c r="R5" s="38">
        <v>0</v>
      </c>
      <c r="S5" s="38">
        <v>0</v>
      </c>
      <c r="T5" s="37">
        <f>SUMPRODUCT(LTA!J5:AN5,LTA!J$101:AN$101,LTA!J$104:AN$104)</f>
        <v>43.88</v>
      </c>
      <c r="U5" s="37">
        <f>SUMPRODUCT(LTA!J5:AN5,LTA!J$102:AN$102,LTA!J$104:AN$104)</f>
        <v>114.66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331.55</v>
      </c>
      <c r="AB5" s="75">
        <f>-STOA!O5</f>
        <v>0</v>
      </c>
      <c r="AC5">
        <f t="shared" si="0"/>
        <v>14.297442244160417</v>
      </c>
      <c r="AD5">
        <f t="shared" si="1"/>
        <v>1441.6661409712951</v>
      </c>
      <c r="AE5">
        <f>'IDT-1'!C5</f>
        <v>-30</v>
      </c>
      <c r="AF5" s="24"/>
      <c r="AG5">
        <f t="shared" si="2"/>
        <v>1411.6661409712951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-84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5.365899999999999</v>
      </c>
      <c r="E6">
        <f>GT_NG!Q6</f>
        <v>7.9045630778407396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56.03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846.44952403989316</v>
      </c>
      <c r="P6" s="36">
        <v>68.37</v>
      </c>
      <c r="Q6" s="36">
        <v>18.837460231868427</v>
      </c>
      <c r="R6" s="38">
        <v>0</v>
      </c>
      <c r="S6" s="38">
        <v>0</v>
      </c>
      <c r="T6" s="37">
        <f>SUMPRODUCT(LTA!J6:AN6,LTA!J$101:AN$101,LTA!J$104:AN$104)</f>
        <v>42.88</v>
      </c>
      <c r="U6" s="37">
        <f>SUMPRODUCT(LTA!J6:AN6,LTA!J$102:AN$102,LTA!J$104:AN$104)</f>
        <v>114.25999999999999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331.55</v>
      </c>
      <c r="AB6" s="75">
        <f>-STOA!O6</f>
        <v>0</v>
      </c>
      <c r="AC6">
        <f t="shared" si="0"/>
        <v>14.255916233502447</v>
      </c>
      <c r="AD6">
        <f t="shared" si="1"/>
        <v>1434.9799240069344</v>
      </c>
      <c r="AE6">
        <f>'IDT-1'!C6</f>
        <v>-45</v>
      </c>
      <c r="AF6" s="24"/>
      <c r="AG6">
        <f t="shared" si="2"/>
        <v>1389.9799240069344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-85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5.365899999999999</v>
      </c>
      <c r="E7">
        <f>GT_NG!Q7</f>
        <v>7.9045630778407396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56.177805554470531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846.43001493360953</v>
      </c>
      <c r="P7" s="36">
        <v>68.37</v>
      </c>
      <c r="Q7" s="36">
        <v>18.837460231868427</v>
      </c>
      <c r="R7" s="38">
        <v>0</v>
      </c>
      <c r="S7" s="38">
        <v>0</v>
      </c>
      <c r="T7" s="37">
        <f>SUMPRODUCT(LTA!J7:AN7,LTA!J$101:AN$101,LTA!J$104:AN$104)</f>
        <v>41.88</v>
      </c>
      <c r="U7" s="37">
        <f>SUMPRODUCT(LTA!J7:AN7,LTA!J$102:AN$102,LTA!J$104:AN$104)</f>
        <v>113.72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</v>
      </c>
      <c r="AA7" s="75">
        <f>STOA!I7</f>
        <v>331.55</v>
      </c>
      <c r="AB7" s="75">
        <f>-STOA!O7</f>
        <v>0</v>
      </c>
      <c r="AC7">
        <f t="shared" si="0"/>
        <v>14.314518262424052</v>
      </c>
      <c r="AD7">
        <f t="shared" si="1"/>
        <v>1425.5096184261993</v>
      </c>
      <c r="AE7">
        <f>'IDT-1'!C7</f>
        <v>-63.927999999999997</v>
      </c>
      <c r="AF7" s="24"/>
      <c r="AG7">
        <f t="shared" si="2"/>
        <v>1361.5816184261994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-83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5.365899999999999</v>
      </c>
      <c r="E8">
        <f>GT_NG!Q8</f>
        <v>8.0167014613778704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56.177805554470531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841.96135404058532</v>
      </c>
      <c r="P8" s="36">
        <v>68.37</v>
      </c>
      <c r="Q8" s="36">
        <v>18.837460231868427</v>
      </c>
      <c r="R8" s="38">
        <v>0</v>
      </c>
      <c r="S8" s="38">
        <v>0</v>
      </c>
      <c r="T8" s="37">
        <f>SUMPRODUCT(LTA!J8:AN8,LTA!J$101:AN$101,LTA!J$104:AN$104)</f>
        <v>40.54</v>
      </c>
      <c r="U8" s="37">
        <f>SUMPRODUCT(LTA!J8:AN8,LTA!J$102:AN$102,LTA!J$104:AN$104)</f>
        <v>113.19999999999999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-30</v>
      </c>
      <c r="AA8" s="75">
        <f>STOA!I8</f>
        <v>331.55</v>
      </c>
      <c r="AB8" s="75">
        <f>-STOA!O8</f>
        <v>0</v>
      </c>
      <c r="AC8">
        <f t="shared" si="0"/>
        <v>14.49952230743984</v>
      </c>
      <c r="AD8">
        <f t="shared" si="1"/>
        <v>1392.1080918716966</v>
      </c>
      <c r="AE8">
        <f>'IDT-1'!C8</f>
        <v>-49.533000000000001</v>
      </c>
      <c r="AF8" s="24"/>
      <c r="AG8">
        <f t="shared" si="2"/>
        <v>1342.5750918716967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5.365899999999999</v>
      </c>
      <c r="E9">
        <f>GT_NG!Q9</f>
        <v>8.0167014613778704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56.387797351665952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840.90687789284755</v>
      </c>
      <c r="P9" s="36">
        <v>68.37</v>
      </c>
      <c r="Q9" s="36">
        <v>18.837460231868427</v>
      </c>
      <c r="R9" s="38">
        <v>0</v>
      </c>
      <c r="S9" s="38">
        <v>0</v>
      </c>
      <c r="T9" s="37">
        <f>SUMPRODUCT(LTA!J9:AN9,LTA!J$101:AN$101,LTA!J$104:AN$104)</f>
        <v>39.61</v>
      </c>
      <c r="U9" s="37">
        <f>SUMPRODUCT(LTA!J9:AN9,LTA!J$102:AN$102,LTA!J$104:AN$104)</f>
        <v>112.16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-65</v>
      </c>
      <c r="AA9" s="75">
        <f>STOA!I9</f>
        <v>331.55</v>
      </c>
      <c r="AB9" s="75">
        <f>-STOA!O9</f>
        <v>0</v>
      </c>
      <c r="AC9">
        <f t="shared" si="0"/>
        <v>14.519145482766044</v>
      </c>
      <c r="AD9">
        <f t="shared" si="1"/>
        <v>1384.273984345828</v>
      </c>
      <c r="AE9">
        <f>'IDT-1'!C9</f>
        <v>-27.518999999999998</v>
      </c>
      <c r="AF9" s="24"/>
      <c r="AG9">
        <f t="shared" si="2"/>
        <v>1356.754984345828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5.365899999999999</v>
      </c>
      <c r="E10">
        <f>GT_NG!Q10</f>
        <v>8.0167014613778704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56.6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840.90808690137715</v>
      </c>
      <c r="P10" s="36">
        <v>68.37</v>
      </c>
      <c r="Q10" s="36">
        <v>18.837460231868427</v>
      </c>
      <c r="R10" s="38">
        <v>0</v>
      </c>
      <c r="S10" s="38">
        <v>0</v>
      </c>
      <c r="T10" s="37">
        <f>SUMPRODUCT(LTA!J10:AN10,LTA!J$101:AN$101,LTA!J$104:AN$104)</f>
        <v>29.74</v>
      </c>
      <c r="U10" s="37">
        <f>SUMPRODUCT(LTA!J10:AN10,LTA!J$102:AN$102,LTA!J$104:AN$104)</f>
        <v>111.96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-100</v>
      </c>
      <c r="AA10" s="75">
        <f>STOA!I10</f>
        <v>331.55</v>
      </c>
      <c r="AB10" s="75">
        <f>-STOA!O10</f>
        <v>0</v>
      </c>
      <c r="AC10">
        <f t="shared" si="0"/>
        <v>14.689873203490107</v>
      </c>
      <c r="AD10">
        <f t="shared" si="1"/>
        <v>1345.2466682819677</v>
      </c>
      <c r="AE10">
        <f>'IDT-1'!C10</f>
        <v>-11.853999999999999</v>
      </c>
      <c r="AF10" s="24"/>
      <c r="AG10">
        <f t="shared" si="2"/>
        <v>1333.3926682819676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-54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5.365899999999999</v>
      </c>
      <c r="E11">
        <f>GT_NG!Q11</f>
        <v>8.0167014613778704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56.6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831.91360411809046</v>
      </c>
      <c r="P11" s="36">
        <v>68.37</v>
      </c>
      <c r="Q11" s="36">
        <v>18.837460231868427</v>
      </c>
      <c r="R11" s="38">
        <v>0</v>
      </c>
      <c r="S11" s="38">
        <v>0</v>
      </c>
      <c r="T11" s="37">
        <f>SUMPRODUCT(LTA!J11:AN11,LTA!J$101:AN$101,LTA!J$104:AN$104)</f>
        <v>28.74</v>
      </c>
      <c r="U11" s="37">
        <f>SUMPRODUCT(LTA!J11:AN11,LTA!J$102:AN$102,LTA!J$104:AN$104)</f>
        <v>111.75999999999999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-75</v>
      </c>
      <c r="AA11" s="75">
        <f>STOA!I11</f>
        <v>331.55</v>
      </c>
      <c r="AB11" s="75">
        <f>-STOA!O11</f>
        <v>-70</v>
      </c>
      <c r="AC11">
        <f t="shared" si="0"/>
        <v>14.742211795352311</v>
      </c>
      <c r="AD11">
        <f t="shared" si="1"/>
        <v>1318.9998469068189</v>
      </c>
      <c r="AE11">
        <f>'IDT-1'!C11</f>
        <v>0</v>
      </c>
      <c r="AF11" s="24"/>
      <c r="AG11">
        <f t="shared" si="2"/>
        <v>1318.9998469068189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-25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5.365899999999999</v>
      </c>
      <c r="E12">
        <f>GT_NG!Q12</f>
        <v>8.0167014613778704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56.817780555447058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828.47515979155514</v>
      </c>
      <c r="P12" s="36">
        <v>68.37</v>
      </c>
      <c r="Q12" s="36">
        <v>18.837460231868427</v>
      </c>
      <c r="R12" s="38">
        <v>0</v>
      </c>
      <c r="S12" s="38">
        <v>0</v>
      </c>
      <c r="T12" s="37">
        <f>SUMPRODUCT(LTA!J12:AN12,LTA!J$101:AN$101,LTA!J$104:AN$104)</f>
        <v>27.94</v>
      </c>
      <c r="U12" s="37">
        <f>SUMPRODUCT(LTA!J12:AN12,LTA!J$102:AN$102,LTA!J$104:AN$104)</f>
        <v>111.50999999999999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-90</v>
      </c>
      <c r="AA12" s="75">
        <f>STOA!I12</f>
        <v>331.55</v>
      </c>
      <c r="AB12" s="75">
        <f>-STOA!O12</f>
        <v>-70</v>
      </c>
      <c r="AC12">
        <f t="shared" si="0"/>
        <v>14.873314377088445</v>
      </c>
      <c r="AD12">
        <f t="shared" si="1"/>
        <v>1295.5980805539944</v>
      </c>
      <c r="AE12">
        <f>'IDT-1'!C12</f>
        <v>0</v>
      </c>
      <c r="AF12" s="24"/>
      <c r="AG12">
        <f t="shared" si="2"/>
        <v>1295.5980805539944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-29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5.365899999999999</v>
      </c>
      <c r="E13">
        <f>GT_NG!Q13</f>
        <v>8.0167014613778704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54.997851646420067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828.47417709027729</v>
      </c>
      <c r="P13" s="36">
        <v>68.37</v>
      </c>
      <c r="Q13" s="36">
        <v>18.837460231868427</v>
      </c>
      <c r="R13" s="38">
        <v>0</v>
      </c>
      <c r="S13" s="38">
        <v>0</v>
      </c>
      <c r="T13" s="37">
        <f>SUMPRODUCT(LTA!J13:AN13,LTA!J$101:AN$101,LTA!J$104:AN$104)</f>
        <v>26.87</v>
      </c>
      <c r="U13" s="37">
        <f>SUMPRODUCT(LTA!J13:AN13,LTA!J$102:AN$102,LTA!J$104:AN$104)</f>
        <v>111.25999999999999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-110</v>
      </c>
      <c r="AA13" s="75">
        <f>STOA!I13</f>
        <v>331.55</v>
      </c>
      <c r="AB13" s="75">
        <f>-STOA!O13</f>
        <v>-70</v>
      </c>
      <c r="AC13">
        <f t="shared" si="0"/>
        <v>14.890064992528739</v>
      </c>
      <c r="AD13">
        <f t="shared" si="1"/>
        <v>1287.4404183282491</v>
      </c>
      <c r="AE13">
        <f>'IDT-1'!C13</f>
        <v>0</v>
      </c>
      <c r="AF13" s="24"/>
      <c r="AG13">
        <f t="shared" si="2"/>
        <v>1287.4404183282491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-14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5.365899999999999</v>
      </c>
      <c r="E14">
        <f>GT_NG!Q14</f>
        <v>8.0167014613778704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54.997851646420067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828.47417709027729</v>
      </c>
      <c r="P14" s="36">
        <v>68.37</v>
      </c>
      <c r="Q14" s="36">
        <v>18.837460231868427</v>
      </c>
      <c r="R14" s="38">
        <v>0</v>
      </c>
      <c r="S14" s="38">
        <v>0</v>
      </c>
      <c r="T14" s="37">
        <f>SUMPRODUCT(LTA!J14:AN14,LTA!J$101:AN$101,LTA!J$104:AN$104)</f>
        <v>26.12</v>
      </c>
      <c r="U14" s="37">
        <f>SUMPRODUCT(LTA!J14:AN14,LTA!J$102:AN$102,LTA!J$104:AN$104)</f>
        <v>110.97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-120</v>
      </c>
      <c r="AA14" s="75">
        <f>STOA!I14</f>
        <v>331.55</v>
      </c>
      <c r="AB14" s="75">
        <f>-STOA!O14</f>
        <v>-70</v>
      </c>
      <c r="AC14">
        <f t="shared" si="0"/>
        <v>14.987450522795081</v>
      </c>
      <c r="AD14">
        <f t="shared" si="1"/>
        <v>1274.3030327979827</v>
      </c>
      <c r="AE14">
        <f>'IDT-1'!C14</f>
        <v>0</v>
      </c>
      <c r="AF14" s="24"/>
      <c r="AG14">
        <f t="shared" si="2"/>
        <v>1274.3030327979827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-16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5.365899999999999</v>
      </c>
      <c r="E15">
        <f>GT_NG!Q15</f>
        <v>8.0162177816391544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55.107847349712905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826.87949152765839</v>
      </c>
      <c r="P15" s="36">
        <v>68.37</v>
      </c>
      <c r="Q15" s="36">
        <v>18.837460231868427</v>
      </c>
      <c r="R15" s="38">
        <v>0</v>
      </c>
      <c r="S15" s="38">
        <v>0</v>
      </c>
      <c r="T15" s="37">
        <f>SUMPRODUCT(LTA!J15:AN15,LTA!J$101:AN$101,LTA!J$104:AN$104)</f>
        <v>25.16</v>
      </c>
      <c r="U15" s="37">
        <f>SUMPRODUCT(LTA!J15:AN15,LTA!J$102:AN$102,LTA!J$104:AN$104)</f>
        <v>110.60999999999999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-50</v>
      </c>
      <c r="AA15" s="75">
        <f>STOA!I15</f>
        <v>236.59</v>
      </c>
      <c r="AB15" s="75">
        <f>-STOA!O15</f>
        <v>-70</v>
      </c>
      <c r="AC15">
        <f t="shared" si="0"/>
        <v>13.541160579186419</v>
      </c>
      <c r="AD15">
        <f t="shared" si="1"/>
        <v>1243.9841492025266</v>
      </c>
      <c r="AE15">
        <f>'IDT-1'!C15</f>
        <v>0</v>
      </c>
      <c r="AF15" s="24"/>
      <c r="AG15">
        <f t="shared" si="2"/>
        <v>1243.9841492025266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5.365899999999999</v>
      </c>
      <c r="E16">
        <f>GT_NG!Q16</f>
        <v>8.0162177816391544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55.107847349712905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826.87949152765839</v>
      </c>
      <c r="P16" s="36">
        <v>68.37</v>
      </c>
      <c r="Q16" s="36">
        <v>18.837460231868427</v>
      </c>
      <c r="R16" s="38">
        <v>0</v>
      </c>
      <c r="S16" s="38">
        <v>0</v>
      </c>
      <c r="T16" s="37">
        <f>SUMPRODUCT(LTA!J16:AN16,LTA!J$101:AN$101,LTA!J$104:AN$104)</f>
        <v>24.75</v>
      </c>
      <c r="U16" s="37">
        <f>SUMPRODUCT(LTA!J16:AN16,LTA!J$102:AN$102,LTA!J$104:AN$104)</f>
        <v>110.3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-65</v>
      </c>
      <c r="AA16" s="75">
        <f>STOA!I16</f>
        <v>236.59</v>
      </c>
      <c r="AB16" s="75">
        <f>-STOA!O16</f>
        <v>-70</v>
      </c>
      <c r="AC16">
        <f t="shared" si="0"/>
        <v>13.641362109452764</v>
      </c>
      <c r="AD16">
        <f t="shared" si="1"/>
        <v>1231.1639476722603</v>
      </c>
      <c r="AE16">
        <f>'IDT-1'!C16</f>
        <v>0</v>
      </c>
      <c r="AF16" s="24"/>
      <c r="AG16">
        <f t="shared" si="2"/>
        <v>1231.1639476722603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-17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5.365899999999999</v>
      </c>
      <c r="E17">
        <f>GT_NG!Q17</f>
        <v>8.0162177816391544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55.107847349712905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825.55738610103037</v>
      </c>
      <c r="P17" s="36">
        <v>68.37</v>
      </c>
      <c r="Q17" s="36">
        <v>18.837460231868427</v>
      </c>
      <c r="R17" s="38">
        <v>0</v>
      </c>
      <c r="S17" s="38">
        <v>0</v>
      </c>
      <c r="T17" s="37">
        <f>SUMPRODUCT(LTA!J17:AN17,LTA!J$101:AN$101,LTA!J$104:AN$104)</f>
        <v>22</v>
      </c>
      <c r="U17" s="37">
        <f>SUMPRODUCT(LTA!J17:AN17,LTA!J$102:AN$102,LTA!J$104:AN$104)</f>
        <v>108.32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-75</v>
      </c>
      <c r="AA17" s="75">
        <f>STOA!I17</f>
        <v>236.59</v>
      </c>
      <c r="AB17" s="75">
        <f>-STOA!O17</f>
        <v>-70</v>
      </c>
      <c r="AC17">
        <f t="shared" si="0"/>
        <v>13.712397367009173</v>
      </c>
      <c r="AD17">
        <f t="shared" si="1"/>
        <v>1211.0408069880759</v>
      </c>
      <c r="AE17">
        <f>'IDT-1'!C17</f>
        <v>0</v>
      </c>
      <c r="AF17" s="24"/>
      <c r="AG17">
        <f t="shared" si="2"/>
        <v>1211.0408069880759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-21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5.365899999999999</v>
      </c>
      <c r="E18">
        <f>GT_NG!Q18</f>
        <v>8.0162177816391544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55.467833287762197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825.55738610103037</v>
      </c>
      <c r="P18" s="36">
        <v>68.37</v>
      </c>
      <c r="Q18" s="36">
        <v>18.837460231868427</v>
      </c>
      <c r="R18" s="38">
        <v>0</v>
      </c>
      <c r="S18" s="38">
        <v>0</v>
      </c>
      <c r="T18" s="37">
        <f>SUMPRODUCT(LTA!J18:AN18,LTA!J$101:AN$101,LTA!J$104:AN$104)</f>
        <v>21.87</v>
      </c>
      <c r="U18" s="37">
        <f>SUMPRODUCT(LTA!J18:AN18,LTA!J$102:AN$102,LTA!J$104:AN$104)</f>
        <v>108.32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-95</v>
      </c>
      <c r="AA18" s="75">
        <f>STOA!I18</f>
        <v>236.59</v>
      </c>
      <c r="AB18" s="75">
        <f>-STOA!O18</f>
        <v>-70</v>
      </c>
      <c r="AC18">
        <f t="shared" si="0"/>
        <v>13.838715028574738</v>
      </c>
      <c r="AD18">
        <f t="shared" si="1"/>
        <v>1197.1444752645593</v>
      </c>
      <c r="AE18">
        <f>'IDT-1'!C18</f>
        <v>0</v>
      </c>
      <c r="AF18" s="24"/>
      <c r="AG18">
        <f t="shared" si="2"/>
        <v>1197.1444752645593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-15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5.365899999999999</v>
      </c>
      <c r="E19">
        <f>GT_NG!Q19</f>
        <v>8.0162177816391544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55.467833287762197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825.31563858645075</v>
      </c>
      <c r="P19" s="36">
        <v>68.37</v>
      </c>
      <c r="Q19" s="36">
        <v>18.837460231868427</v>
      </c>
      <c r="R19" s="38">
        <v>0</v>
      </c>
      <c r="S19" s="38">
        <v>0</v>
      </c>
      <c r="T19" s="37">
        <f>SUMPRODUCT(LTA!J19:AN19,LTA!J$101:AN$101,LTA!J$104:AN$104)</f>
        <v>21.5</v>
      </c>
      <c r="U19" s="37">
        <f>SUMPRODUCT(LTA!J19:AN19,LTA!J$102:AN$102,LTA!J$104:AN$104)</f>
        <v>108.32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-25</v>
      </c>
      <c r="AA19" s="75">
        <f>STOA!I19</f>
        <v>236.59</v>
      </c>
      <c r="AB19" s="75">
        <f>-STOA!O19</f>
        <v>-170</v>
      </c>
      <c r="AC19">
        <f t="shared" si="0"/>
        <v>13.966503563279371</v>
      </c>
      <c r="AD19">
        <f t="shared" si="1"/>
        <v>1181.4049392152756</v>
      </c>
      <c r="AE19">
        <f>'IDT-1'!C19</f>
        <v>0</v>
      </c>
      <c r="AF19" s="24"/>
      <c r="AG19">
        <f t="shared" si="2"/>
        <v>1181.4049392152756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5.365899999999999</v>
      </c>
      <c r="E20">
        <f>GT_NG!Q20</f>
        <v>8.0162177816391544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55.467833287762197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822.98659514200619</v>
      </c>
      <c r="P20" s="36">
        <v>68.37</v>
      </c>
      <c r="Q20" s="36">
        <v>18.837460231868427</v>
      </c>
      <c r="R20" s="38">
        <v>0</v>
      </c>
      <c r="S20" s="38">
        <v>0</v>
      </c>
      <c r="T20" s="37">
        <f>SUMPRODUCT(LTA!J20:AN20,LTA!J$101:AN$101,LTA!J$104:AN$104)</f>
        <v>21.44</v>
      </c>
      <c r="U20" s="37">
        <f>SUMPRODUCT(LTA!J20:AN20,LTA!J$102:AN$102,LTA!J$104:AN$104)</f>
        <v>108.32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-45</v>
      </c>
      <c r="AA20" s="75">
        <f>STOA!I20</f>
        <v>236.59</v>
      </c>
      <c r="AB20" s="75">
        <f>-STOA!O20</f>
        <v>-170</v>
      </c>
      <c r="AC20">
        <f t="shared" si="0"/>
        <v>14.123042531412164</v>
      </c>
      <c r="AD20">
        <f t="shared" si="1"/>
        <v>1158.8593568026979</v>
      </c>
      <c r="AE20">
        <f>'IDT-1'!C20</f>
        <v>0</v>
      </c>
      <c r="AF20" s="24"/>
      <c r="AG20">
        <f t="shared" si="2"/>
        <v>1158.8593568026979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5.365899999999999</v>
      </c>
      <c r="E21">
        <f>GT_NG!Q21</f>
        <v>8.0162177816391544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55.467833287762197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822.97659579217327</v>
      </c>
      <c r="P21" s="36">
        <v>68.37</v>
      </c>
      <c r="Q21" s="36">
        <v>18.837460231868427</v>
      </c>
      <c r="R21" s="38">
        <v>0</v>
      </c>
      <c r="S21" s="38">
        <v>0</v>
      </c>
      <c r="T21" s="37">
        <f>SUMPRODUCT(LTA!J21:AN21,LTA!J$101:AN$101,LTA!J$104:AN$104)</f>
        <v>20.54</v>
      </c>
      <c r="U21" s="37">
        <f>SUMPRODUCT(LTA!J21:AN21,LTA!J$102:AN$102,LTA!J$104:AN$104)</f>
        <v>108.32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-70</v>
      </c>
      <c r="AA21" s="75">
        <f>STOA!I21</f>
        <v>236.59</v>
      </c>
      <c r="AB21" s="75">
        <f>-STOA!O21</f>
        <v>-170</v>
      </c>
      <c r="AC21">
        <f t="shared" si="0"/>
        <v>14.336987725188518</v>
      </c>
      <c r="AD21">
        <f t="shared" si="1"/>
        <v>1132.7354122590889</v>
      </c>
      <c r="AE21">
        <f>'IDT-1'!C21</f>
        <v>0</v>
      </c>
      <c r="AF21" s="24"/>
      <c r="AG21">
        <f t="shared" si="2"/>
        <v>1132.7354122590889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5.365899999999999</v>
      </c>
      <c r="E22">
        <f>GT_NG!Q22</f>
        <v>8.0167014613778704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55.467833287762197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824.60398151536151</v>
      </c>
      <c r="P22" s="36">
        <v>68.37</v>
      </c>
      <c r="Q22" s="36">
        <v>18.837460231868427</v>
      </c>
      <c r="R22" s="38">
        <v>0</v>
      </c>
      <c r="S22" s="38">
        <v>0</v>
      </c>
      <c r="T22" s="37">
        <f>SUMPRODUCT(LTA!J22:AN22,LTA!J$101:AN$101,LTA!J$104:AN$104)</f>
        <v>19.420000000000002</v>
      </c>
      <c r="U22" s="37">
        <f>SUMPRODUCT(LTA!J22:AN22,LTA!J$102:AN$102,LTA!J$104:AN$104)</f>
        <v>108.32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-80</v>
      </c>
      <c r="AA22" s="75">
        <f>STOA!I22</f>
        <v>236.59</v>
      </c>
      <c r="AB22" s="75">
        <f>-STOA!O22</f>
        <v>-170</v>
      </c>
      <c r="AC22">
        <f t="shared" si="0"/>
        <v>14.430238251156227</v>
      </c>
      <c r="AD22">
        <f t="shared" si="1"/>
        <v>1123.150031136048</v>
      </c>
      <c r="AE22">
        <f>'IDT-1'!C22</f>
        <v>0</v>
      </c>
      <c r="AF22" s="24"/>
      <c r="AG22">
        <f t="shared" si="2"/>
        <v>1123.150031136048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5.365899999999999</v>
      </c>
      <c r="E23">
        <f>GT_NG!Q23</f>
        <v>8.0167014613778704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56.177805554470531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828.94367618456442</v>
      </c>
      <c r="P23" s="36">
        <v>68.37</v>
      </c>
      <c r="Q23" s="36">
        <v>18.837460231868427</v>
      </c>
      <c r="R23" s="38">
        <v>0</v>
      </c>
      <c r="S23" s="38">
        <v>0</v>
      </c>
      <c r="T23" s="37">
        <f>SUMPRODUCT(LTA!J23:AN23,LTA!J$101:AN$101,LTA!J$104:AN$104)</f>
        <v>27.17</v>
      </c>
      <c r="U23" s="37">
        <f>SUMPRODUCT(LTA!J23:AN23,LTA!J$102:AN$102,LTA!J$104:AN$104)</f>
        <v>110.13999999999999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-50</v>
      </c>
      <c r="AA23" s="75">
        <f>STOA!I23</f>
        <v>206.99</v>
      </c>
      <c r="AB23" s="75">
        <f>-STOA!O23</f>
        <v>-170</v>
      </c>
      <c r="AC23">
        <f t="shared" si="0"/>
        <v>14.032067494526387</v>
      </c>
      <c r="AD23">
        <f t="shared" si="1"/>
        <v>1138.5678688285891</v>
      </c>
      <c r="AE23">
        <f>'IDT-1'!C23</f>
        <v>0</v>
      </c>
      <c r="AF23" s="24"/>
      <c r="AG23">
        <f t="shared" si="2"/>
        <v>1138.5678688285891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5.365899999999999</v>
      </c>
      <c r="E24">
        <f>GT_NG!Q24</f>
        <v>8.0167014613778704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56.177805554470531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828.94367618456442</v>
      </c>
      <c r="P24" s="36">
        <v>68.37</v>
      </c>
      <c r="Q24" s="36">
        <v>18.837460231868427</v>
      </c>
      <c r="R24" s="38">
        <v>0</v>
      </c>
      <c r="S24" s="38">
        <v>0</v>
      </c>
      <c r="T24" s="37">
        <f>SUMPRODUCT(LTA!J24:AN24,LTA!J$101:AN$101,LTA!J$104:AN$104)</f>
        <v>26.71</v>
      </c>
      <c r="U24" s="37">
        <f>SUMPRODUCT(LTA!J24:AN24,LTA!J$102:AN$102,LTA!J$104:AN$104)</f>
        <v>110.08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-60</v>
      </c>
      <c r="AA24" s="75">
        <f>STOA!I24</f>
        <v>206.99</v>
      </c>
      <c r="AB24" s="75">
        <f>-STOA!O24</f>
        <v>-170</v>
      </c>
      <c r="AC24">
        <f t="shared" si="0"/>
        <v>14.11627276974834</v>
      </c>
      <c r="AD24">
        <f t="shared" si="1"/>
        <v>1127.9636635533673</v>
      </c>
      <c r="AE24">
        <f>'IDT-1'!C24</f>
        <v>0</v>
      </c>
      <c r="AF24" s="24"/>
      <c r="AG24">
        <f t="shared" si="2"/>
        <v>1127.9636635533673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5.365899999999999</v>
      </c>
      <c r="E25">
        <f>GT_NG!Q25</f>
        <v>8.0167014613778704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56.177805554470531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823.60737000386541</v>
      </c>
      <c r="P25" s="36">
        <v>68.37</v>
      </c>
      <c r="Q25" s="36">
        <v>18.837460231868427</v>
      </c>
      <c r="R25" s="38">
        <v>0</v>
      </c>
      <c r="S25" s="38">
        <v>0</v>
      </c>
      <c r="T25" s="37">
        <f>SUMPRODUCT(LTA!J25:AN25,LTA!J$101:AN$101,LTA!J$104:AN$104)</f>
        <v>25.53</v>
      </c>
      <c r="U25" s="37">
        <f>SUMPRODUCT(LTA!J25:AN25,LTA!J$102:AN$102,LTA!J$104:AN$104)</f>
        <v>109.97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-80</v>
      </c>
      <c r="AA25" s="75">
        <f>STOA!I25</f>
        <v>206.99</v>
      </c>
      <c r="AB25" s="75">
        <f>-STOA!O25</f>
        <v>-170</v>
      </c>
      <c r="AC25">
        <f t="shared" si="0"/>
        <v>14.235523825802098</v>
      </c>
      <c r="AD25">
        <f t="shared" si="1"/>
        <v>1101.2181063166145</v>
      </c>
      <c r="AE25">
        <f>'IDT-1'!C25</f>
        <v>0</v>
      </c>
      <c r="AF25" s="24"/>
      <c r="AG25">
        <f t="shared" si="2"/>
        <v>1101.2181063166145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5.365899999999999</v>
      </c>
      <c r="E26">
        <f>GT_NG!Q26</f>
        <v>8.0167014613778704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56.177805554470531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825.83936984446564</v>
      </c>
      <c r="P26" s="36">
        <v>68.37</v>
      </c>
      <c r="Q26" s="36">
        <v>18.837460231868427</v>
      </c>
      <c r="R26" s="38">
        <v>0</v>
      </c>
      <c r="S26" s="38">
        <v>0</v>
      </c>
      <c r="T26" s="37">
        <f>SUMPRODUCT(LTA!J26:AN26,LTA!J$101:AN$101,LTA!J$104:AN$104)</f>
        <v>24.64</v>
      </c>
      <c r="U26" s="37">
        <f>SUMPRODUCT(LTA!J26:AN26,LTA!J$102:AN$102,LTA!J$104:AN$104)</f>
        <v>109.83999999999999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-85</v>
      </c>
      <c r="AA26" s="75">
        <f>STOA!I26</f>
        <v>206.99</v>
      </c>
      <c r="AB26" s="75">
        <f>-STOA!O26</f>
        <v>-170</v>
      </c>
      <c r="AC26">
        <f t="shared" si="0"/>
        <v>14.290580062010356</v>
      </c>
      <c r="AD26">
        <f t="shared" si="1"/>
        <v>1097.3750499210064</v>
      </c>
      <c r="AE26">
        <f>'IDT-1'!C26</f>
        <v>0</v>
      </c>
      <c r="AF26" s="24"/>
      <c r="AG26">
        <f t="shared" si="2"/>
        <v>1097.3750499210064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5.365899999999999</v>
      </c>
      <c r="E27">
        <f>GT_NG!Q27</f>
        <v>8.0167014613778704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56.177805554470531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826.79027672550444</v>
      </c>
      <c r="P27" s="36">
        <v>68.37</v>
      </c>
      <c r="Q27" s="36">
        <v>18.837460231868427</v>
      </c>
      <c r="R27" s="38">
        <v>2.68</v>
      </c>
      <c r="S27" s="38">
        <v>0</v>
      </c>
      <c r="T27" s="37">
        <f>SUMPRODUCT(LTA!J27:AN27,LTA!J$101:AN$101,LTA!J$104:AN$104)</f>
        <v>24.88</v>
      </c>
      <c r="U27" s="37">
        <f>SUMPRODUCT(LTA!J27:AN27,LTA!J$102:AN$102,LTA!J$104:AN$104)</f>
        <v>109.47999999999999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-65</v>
      </c>
      <c r="AA27" s="75">
        <f>STOA!I27</f>
        <v>173.62</v>
      </c>
      <c r="AB27" s="75">
        <f>-STOA!O27</f>
        <v>-170</v>
      </c>
      <c r="AC27">
        <f t="shared" si="0"/>
        <v>13.850257492119594</v>
      </c>
      <c r="AD27">
        <f t="shared" si="1"/>
        <v>1087.9562793719363</v>
      </c>
      <c r="AE27">
        <f>'IDT-1'!C27</f>
        <v>0</v>
      </c>
      <c r="AF27" s="24"/>
      <c r="AG27">
        <f t="shared" si="2"/>
        <v>1087.9562793719363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5.365899999999999</v>
      </c>
      <c r="E28">
        <f>GT_NG!Q28</f>
        <v>8.0167014613778704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56.177805554470531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826.79027672550444</v>
      </c>
      <c r="P28" s="36">
        <v>68.37</v>
      </c>
      <c r="Q28" s="36">
        <v>18.837460231868427</v>
      </c>
      <c r="R28" s="38">
        <v>5.58</v>
      </c>
      <c r="S28" s="38">
        <v>0</v>
      </c>
      <c r="T28" s="37">
        <f>SUMPRODUCT(LTA!J28:AN28,LTA!J$101:AN$101,LTA!J$104:AN$104)</f>
        <v>25.679999999999996</v>
      </c>
      <c r="U28" s="37">
        <f>SUMPRODUCT(LTA!J28:AN28,LTA!J$102:AN$102,LTA!J$104:AN$104)</f>
        <v>108.32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-80</v>
      </c>
      <c r="AA28" s="75">
        <f>STOA!I28</f>
        <v>173.62</v>
      </c>
      <c r="AB28" s="75">
        <f>-STOA!O28</f>
        <v>-170</v>
      </c>
      <c r="AC28">
        <f t="shared" si="0"/>
        <v>14.005781404952518</v>
      </c>
      <c r="AD28">
        <f t="shared" si="1"/>
        <v>1075.3407554591029</v>
      </c>
      <c r="AE28">
        <f>'IDT-1'!C28</f>
        <v>0</v>
      </c>
      <c r="AF28" s="24"/>
      <c r="AG28">
        <f t="shared" si="2"/>
        <v>1075.3407554591029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5.365899999999999</v>
      </c>
      <c r="E29">
        <f>GT_NG!Q29</f>
        <v>8.0167014613778704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56.887777821178865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824.04493426018416</v>
      </c>
      <c r="P29" s="36">
        <v>68.37</v>
      </c>
      <c r="Q29" s="36">
        <v>18.837460231868427</v>
      </c>
      <c r="R29" s="38">
        <v>10.440000000000001</v>
      </c>
      <c r="S29" s="38">
        <v>0</v>
      </c>
      <c r="T29" s="37">
        <f>SUMPRODUCT(LTA!J29:AN29,LTA!J$101:AN$101,LTA!J$104:AN$104)</f>
        <v>27.849999999999998</v>
      </c>
      <c r="U29" s="37">
        <f>SUMPRODUCT(LTA!J29:AN29,LTA!J$102:AN$102,LTA!J$104:AN$104)</f>
        <v>108.32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-85</v>
      </c>
      <c r="AA29" s="75">
        <f>STOA!I29</f>
        <v>173.62</v>
      </c>
      <c r="AB29" s="75">
        <f>-STOA!O29</f>
        <v>-170</v>
      </c>
      <c r="AC29">
        <f t="shared" si="0"/>
        <v>14.094124784815712</v>
      </c>
      <c r="AD29">
        <f t="shared" si="1"/>
        <v>1075.2470418806281</v>
      </c>
      <c r="AE29">
        <f>'IDT-1'!C29</f>
        <v>0</v>
      </c>
      <c r="AF29" s="24"/>
      <c r="AG29">
        <f t="shared" si="2"/>
        <v>1075.2470418806281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5.365899999999999</v>
      </c>
      <c r="E30">
        <f>GT_NG!Q30</f>
        <v>8.0167014613778704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56.887777821178865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824.05633872991507</v>
      </c>
      <c r="P30" s="36">
        <v>68.37</v>
      </c>
      <c r="Q30" s="36">
        <v>18.837460231868427</v>
      </c>
      <c r="R30" s="38">
        <v>19.142791308152251</v>
      </c>
      <c r="S30" s="38">
        <v>0</v>
      </c>
      <c r="T30" s="37">
        <f>SUMPRODUCT(LTA!J30:AN30,LTA!J$101:AN$101,LTA!J$104:AN$104)</f>
        <v>35.18</v>
      </c>
      <c r="U30" s="37">
        <f>SUMPRODUCT(LTA!J30:AN30,LTA!J$102:AN$102,LTA!J$104:AN$104)</f>
        <v>108.32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-100</v>
      </c>
      <c r="AA30" s="75">
        <f>STOA!I30</f>
        <v>173.62</v>
      </c>
      <c r="AB30" s="75">
        <f>-STOA!O30</f>
        <v>-170</v>
      </c>
      <c r="AC30">
        <f t="shared" si="0"/>
        <v>14.368485620494013</v>
      </c>
      <c r="AD30">
        <f t="shared" si="1"/>
        <v>1076.0168768228327</v>
      </c>
      <c r="AE30">
        <f>'IDT-1'!C30</f>
        <v>0</v>
      </c>
      <c r="AF30" s="24"/>
      <c r="AG30">
        <f t="shared" si="2"/>
        <v>1076.0168768228327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5.365899999999999</v>
      </c>
      <c r="E31">
        <f>GT_NG!Q31</f>
        <v>8.0167014613778704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824.18593345104387</v>
      </c>
      <c r="P31" s="36">
        <v>68.37</v>
      </c>
      <c r="Q31" s="36">
        <v>18.837460231868427</v>
      </c>
      <c r="R31" s="38">
        <v>22.75</v>
      </c>
      <c r="S31" s="38">
        <v>0</v>
      </c>
      <c r="T31" s="37">
        <f>SUMPRODUCT(LTA!J31:AN31,LTA!J$101:AN$101,LTA!J$104:AN$104)</f>
        <v>43.95</v>
      </c>
      <c r="U31" s="37">
        <f>SUMPRODUCT(LTA!J31:AN31,LTA!J$102:AN$102,LTA!J$104:AN$104)</f>
        <v>108.32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-95</v>
      </c>
      <c r="AA31" s="75">
        <f>STOA!I31</f>
        <v>173.62</v>
      </c>
      <c r="AB31" s="75">
        <f>-STOA!O31</f>
        <v>-180</v>
      </c>
      <c r="AC31">
        <f t="shared" si="0"/>
        <v>14.529183884086216</v>
      </c>
      <c r="AD31">
        <f t="shared" si="1"/>
        <v>1084.0729542389254</v>
      </c>
      <c r="AE31">
        <f>'IDT-1'!C31</f>
        <v>0</v>
      </c>
      <c r="AF31" s="24"/>
      <c r="AG31">
        <f t="shared" si="2"/>
        <v>1084.0729542389254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5.365899999999999</v>
      </c>
      <c r="E32">
        <f>GT_NG!Q32</f>
        <v>8.0167014613778704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824.14882629110343</v>
      </c>
      <c r="P32" s="36">
        <v>68.37</v>
      </c>
      <c r="Q32" s="36">
        <v>18.837460231868427</v>
      </c>
      <c r="R32" s="38">
        <v>22.75</v>
      </c>
      <c r="S32" s="38">
        <v>0</v>
      </c>
      <c r="T32" s="37">
        <f>SUMPRODUCT(LTA!J32:AN32,LTA!J$101:AN$101,LTA!J$104:AN$104)</f>
        <v>54.010000000000005</v>
      </c>
      <c r="U32" s="37">
        <f>SUMPRODUCT(LTA!J32:AN32,LTA!J$102:AN$102,LTA!J$104:AN$104)</f>
        <v>108.32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-105</v>
      </c>
      <c r="AA32" s="75">
        <f>STOA!I32</f>
        <v>173.62</v>
      </c>
      <c r="AB32" s="75">
        <f>-STOA!O32</f>
        <v>-180</v>
      </c>
      <c r="AC32">
        <f t="shared" si="0"/>
        <v>14.706166616300695</v>
      </c>
      <c r="AD32">
        <f t="shared" si="1"/>
        <v>1083.9188643467708</v>
      </c>
      <c r="AE32">
        <f>'IDT-1'!C32</f>
        <v>0</v>
      </c>
      <c r="AF32" s="24"/>
      <c r="AG32">
        <f t="shared" si="2"/>
        <v>1083.9188643467708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5.365899999999999</v>
      </c>
      <c r="E33">
        <f>GT_NG!Q33</f>
        <v>8.0167014613778704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826.77450570681867</v>
      </c>
      <c r="P33" s="36">
        <v>68.37</v>
      </c>
      <c r="Q33" s="36">
        <v>18.837460231868427</v>
      </c>
      <c r="R33" s="38">
        <v>22.75</v>
      </c>
      <c r="S33" s="38">
        <v>0</v>
      </c>
      <c r="T33" s="37">
        <f>SUMPRODUCT(LTA!J33:AN33,LTA!J$101:AN$101,LTA!J$104:AN$104)</f>
        <v>67.960000000000008</v>
      </c>
      <c r="U33" s="37">
        <f>SUMPRODUCT(LTA!J33:AN33,LTA!J$102:AN$102,LTA!J$104:AN$104)</f>
        <v>108.32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-125</v>
      </c>
      <c r="AA33" s="75">
        <f>STOA!I33</f>
        <v>173.62</v>
      </c>
      <c r="AB33" s="75">
        <f>-STOA!O33</f>
        <v>-180</v>
      </c>
      <c r="AC33">
        <f t="shared" si="0"/>
        <v>15.029595145602894</v>
      </c>
      <c r="AD33">
        <f t="shared" si="1"/>
        <v>1080.1711152331836</v>
      </c>
      <c r="AE33">
        <f>'IDT-1'!C33</f>
        <v>0</v>
      </c>
      <c r="AF33" s="24"/>
      <c r="AG33">
        <f t="shared" si="2"/>
        <v>1080.1711152331836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5.365899999999999</v>
      </c>
      <c r="E34">
        <f>GT_NG!Q34</f>
        <v>8.0167014613778704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56.887777821178865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826.77450570681867</v>
      </c>
      <c r="P34" s="36">
        <v>68.37</v>
      </c>
      <c r="Q34" s="36">
        <v>18.837460231868427</v>
      </c>
      <c r="R34" s="38">
        <v>22.749999999999996</v>
      </c>
      <c r="S34" s="38">
        <v>0</v>
      </c>
      <c r="T34" s="37">
        <f>SUMPRODUCT(LTA!J34:AN34,LTA!J$101:AN$101,LTA!J$104:AN$104)</f>
        <v>84.449999999999989</v>
      </c>
      <c r="U34" s="37">
        <f>SUMPRODUCT(LTA!J34:AN34,LTA!J$102:AN$102,LTA!J$104:AN$104)</f>
        <v>108.82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-145</v>
      </c>
      <c r="AA34" s="75">
        <f>STOA!I34</f>
        <v>173.62</v>
      </c>
      <c r="AB34" s="75">
        <f>-STOA!O34</f>
        <v>-180</v>
      </c>
      <c r="AC34">
        <f t="shared" si="0"/>
        <v>15.350421940099768</v>
      </c>
      <c r="AD34">
        <f t="shared" si="1"/>
        <v>1076.1303161719784</v>
      </c>
      <c r="AE34">
        <f>'IDT-1'!C34</f>
        <v>0</v>
      </c>
      <c r="AF34" s="24"/>
      <c r="AG34">
        <f t="shared" si="2"/>
        <v>1076.1303161719784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5.365899999999999</v>
      </c>
      <c r="E35">
        <f>GT_NG!Q35</f>
        <v>8.0167014613778704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56.887777821178865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825.70516076565912</v>
      </c>
      <c r="P35" s="36">
        <v>68.37</v>
      </c>
      <c r="Q35" s="36">
        <v>18.837460231868427</v>
      </c>
      <c r="R35" s="38">
        <v>24.250000000000004</v>
      </c>
      <c r="S35" s="38">
        <v>0</v>
      </c>
      <c r="T35" s="37">
        <f>SUMPRODUCT(LTA!J35:AN35,LTA!J$101:AN$101,LTA!J$104:AN$104)</f>
        <v>101.52</v>
      </c>
      <c r="U35" s="37">
        <f>SUMPRODUCT(LTA!J35:AN35,LTA!J$102:AN$102,LTA!J$104:AN$104)</f>
        <v>108.82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-150</v>
      </c>
      <c r="AA35" s="75">
        <f>STOA!I35</f>
        <v>173.62</v>
      </c>
      <c r="AB35" s="75">
        <f>-STOA!O35</f>
        <v>-200</v>
      </c>
      <c r="AC35">
        <f t="shared" si="0"/>
        <v>15.726380892672447</v>
      </c>
      <c r="AD35">
        <f t="shared" si="1"/>
        <v>1068.2550122782461</v>
      </c>
      <c r="AE35">
        <f>'IDT-1'!C35</f>
        <v>0</v>
      </c>
      <c r="AF35" s="24"/>
      <c r="AG35">
        <f t="shared" si="2"/>
        <v>1068.2550122782461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5.365899999999999</v>
      </c>
      <c r="E36">
        <f>GT_NG!Q36</f>
        <v>8.0167014613778704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56.177805554470531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825.73487564301172</v>
      </c>
      <c r="P36" s="36">
        <v>68.37</v>
      </c>
      <c r="Q36" s="36">
        <v>18.837460231868427</v>
      </c>
      <c r="R36" s="38">
        <v>24.250000000000004</v>
      </c>
      <c r="S36" s="38">
        <v>0</v>
      </c>
      <c r="T36" s="37">
        <f>SUMPRODUCT(LTA!J36:AN36,LTA!J$101:AN$101,LTA!J$104:AN$104)</f>
        <v>118.22</v>
      </c>
      <c r="U36" s="37">
        <f>SUMPRODUCT(LTA!J36:AN36,LTA!J$102:AN$102,LTA!J$104:AN$104)</f>
        <v>108.82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-185</v>
      </c>
      <c r="AA36" s="75">
        <f>STOA!I36</f>
        <v>173.62</v>
      </c>
      <c r="AB36" s="75">
        <f>-STOA!O36</f>
        <v>-200</v>
      </c>
      <c r="AC36">
        <f t="shared" si="0"/>
        <v>16.178089090922953</v>
      </c>
      <c r="AD36">
        <f t="shared" si="1"/>
        <v>1048.82304669064</v>
      </c>
      <c r="AE36">
        <f>'IDT-1'!C36</f>
        <v>0</v>
      </c>
      <c r="AF36" s="24"/>
      <c r="AG36">
        <f t="shared" si="2"/>
        <v>1048.82304669064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5.365899999999999</v>
      </c>
      <c r="E37">
        <f>GT_NG!Q37</f>
        <v>8.0167014613778704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55.817819616421232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821.95364308411433</v>
      </c>
      <c r="P37" s="36">
        <v>68.37</v>
      </c>
      <c r="Q37" s="36">
        <v>18.837460231868427</v>
      </c>
      <c r="R37" s="38">
        <v>24.25</v>
      </c>
      <c r="S37" s="38">
        <v>0</v>
      </c>
      <c r="T37" s="37">
        <f>SUMPRODUCT(LTA!J37:AN37,LTA!J$101:AN$101,LTA!J$104:AN$104)</f>
        <v>134.63</v>
      </c>
      <c r="U37" s="37">
        <f>SUMPRODUCT(LTA!J37:AN37,LTA!J$102:AN$102,LTA!J$104:AN$104)</f>
        <v>108.82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-205</v>
      </c>
      <c r="AA37" s="75">
        <f>STOA!I37</f>
        <v>173.62</v>
      </c>
      <c r="AB37" s="75">
        <f>-STOA!O37</f>
        <v>-200</v>
      </c>
      <c r="AC37">
        <f t="shared" si="0"/>
        <v>16.463616918593729</v>
      </c>
      <c r="AD37">
        <f t="shared" si="1"/>
        <v>1040.8063003660227</v>
      </c>
      <c r="AE37">
        <f>'IDT-1'!C37</f>
        <v>0</v>
      </c>
      <c r="AF37" s="24"/>
      <c r="AG37">
        <f t="shared" si="2"/>
        <v>1040.8063003660227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5.365899999999999</v>
      </c>
      <c r="E38">
        <f>GT_NG!Q38</f>
        <v>8.0167014613778704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56.177805554470531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818.78027729828659</v>
      </c>
      <c r="P38" s="36">
        <v>68.37</v>
      </c>
      <c r="Q38" s="36">
        <v>18.837460231868427</v>
      </c>
      <c r="R38" s="38">
        <v>24.25</v>
      </c>
      <c r="S38" s="38">
        <v>0</v>
      </c>
      <c r="T38" s="37">
        <f>SUMPRODUCT(LTA!J38:AN38,LTA!J$101:AN$101,LTA!J$104:AN$104)</f>
        <v>150.87</v>
      </c>
      <c r="U38" s="37">
        <f>SUMPRODUCT(LTA!J38:AN38,LTA!J$102:AN$102,LTA!J$104:AN$104)</f>
        <v>108.82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-220</v>
      </c>
      <c r="AA38" s="75">
        <f>STOA!I38</f>
        <v>173.62</v>
      </c>
      <c r="AB38" s="75">
        <f>-STOA!O38</f>
        <v>-200</v>
      </c>
      <c r="AC38">
        <f t="shared" si="0"/>
        <v>16.714943088766208</v>
      </c>
      <c r="AD38">
        <f t="shared" si="1"/>
        <v>1038.9815943480717</v>
      </c>
      <c r="AE38">
        <f>'IDT-1'!C38</f>
        <v>0</v>
      </c>
      <c r="AF38" s="24"/>
      <c r="AG38">
        <f t="shared" si="2"/>
        <v>1038.9815943480717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5.4825499999999998</v>
      </c>
      <c r="E39">
        <f>GT_NG!Q39</f>
        <v>7.9451237697584247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56.177805554470531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822.17875174084236</v>
      </c>
      <c r="P39" s="36">
        <v>68.37</v>
      </c>
      <c r="Q39" s="36">
        <v>18.837460231868427</v>
      </c>
      <c r="R39" s="38">
        <v>24.250000000000004</v>
      </c>
      <c r="S39" s="38">
        <v>0</v>
      </c>
      <c r="T39" s="37">
        <f>SUMPRODUCT(LTA!J39:AN39,LTA!J$101:AN$101,LTA!J$104:AN$104)</f>
        <v>166.34</v>
      </c>
      <c r="U39" s="37">
        <f>SUMPRODUCT(LTA!J39:AN39,LTA!J$102:AN$102,LTA!J$104:AN$104)</f>
        <v>108.82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-215</v>
      </c>
      <c r="AA39" s="75">
        <f>STOA!I39</f>
        <v>173.62</v>
      </c>
      <c r="AB39" s="75">
        <f>-STOA!O39</f>
        <v>-200</v>
      </c>
      <c r="AC39">
        <f t="shared" si="0"/>
        <v>16.836991662563474</v>
      </c>
      <c r="AD39">
        <f t="shared" si="1"/>
        <v>1062.7730925252108</v>
      </c>
      <c r="AE39">
        <f>'IDT-1'!C39</f>
        <v>0</v>
      </c>
      <c r="AF39" s="24"/>
      <c r="AG39">
        <f t="shared" si="2"/>
        <v>1062.7730925252108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5.4825499999999998</v>
      </c>
      <c r="E40">
        <f>GT_NG!Q40</f>
        <v>7.9451237697584247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56.177805554470531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822.17875174084236</v>
      </c>
      <c r="P40" s="36">
        <v>68.37</v>
      </c>
      <c r="Q40" s="36">
        <v>18.837460231868427</v>
      </c>
      <c r="R40" s="38">
        <v>24.250000000000004</v>
      </c>
      <c r="S40" s="38">
        <v>0</v>
      </c>
      <c r="T40" s="37">
        <f>SUMPRODUCT(LTA!J40:AN40,LTA!J$101:AN$101,LTA!J$104:AN$104)</f>
        <v>181.01999999999998</v>
      </c>
      <c r="U40" s="37">
        <f>SUMPRODUCT(LTA!J40:AN40,LTA!J$102:AN$102,LTA!J$104:AN$104)</f>
        <v>107.99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-215</v>
      </c>
      <c r="AA40" s="75">
        <f>STOA!I40</f>
        <v>173.62</v>
      </c>
      <c r="AB40" s="75">
        <f>-STOA!O40</f>
        <v>-200</v>
      </c>
      <c r="AC40">
        <f t="shared" si="0"/>
        <v>16.958871662563471</v>
      </c>
      <c r="AD40">
        <f t="shared" si="1"/>
        <v>1076.5012125252106</v>
      </c>
      <c r="AE40">
        <f>'IDT-1'!C40</f>
        <v>0</v>
      </c>
      <c r="AF40" s="24"/>
      <c r="AG40">
        <f t="shared" si="2"/>
        <v>1076.5012125252106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5.4825499999999998</v>
      </c>
      <c r="E41">
        <f>GT_NG!Q41</f>
        <v>7.9451237697584247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56.177805554470531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817.74969791390197</v>
      </c>
      <c r="P41" s="36">
        <v>68.37</v>
      </c>
      <c r="Q41" s="36">
        <v>18.837460231868427</v>
      </c>
      <c r="R41" s="38">
        <v>26.299999999999997</v>
      </c>
      <c r="S41" s="38">
        <v>0</v>
      </c>
      <c r="T41" s="37">
        <f>SUMPRODUCT(LTA!J41:AN41,LTA!J$101:AN$101,LTA!J$104:AN$104)</f>
        <v>193.09</v>
      </c>
      <c r="U41" s="37">
        <f>SUMPRODUCT(LTA!J41:AN41,LTA!J$102:AN$102,LTA!J$104:AN$104)</f>
        <v>107.99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-200</v>
      </c>
      <c r="AA41" s="75">
        <f>STOA!I41</f>
        <v>173.62</v>
      </c>
      <c r="AB41" s="75">
        <f>-STOA!O41</f>
        <v>-200</v>
      </c>
      <c r="AC41">
        <f t="shared" si="0"/>
        <v>16.910980076053466</v>
      </c>
      <c r="AD41">
        <f t="shared" si="1"/>
        <v>1101.2400502847804</v>
      </c>
      <c r="AE41">
        <f>'IDT-1'!C41</f>
        <v>0</v>
      </c>
      <c r="AF41" s="24"/>
      <c r="AG41">
        <f t="shared" si="2"/>
        <v>1101.2400502847804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5.4825499999999998</v>
      </c>
      <c r="E42">
        <f>GT_NG!Q42</f>
        <v>7.9451237697584247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55.817819616421232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815.37222944240841</v>
      </c>
      <c r="P42" s="36">
        <v>68.37</v>
      </c>
      <c r="Q42" s="36">
        <v>18.837460231868427</v>
      </c>
      <c r="R42" s="38">
        <v>26.299999999999997</v>
      </c>
      <c r="S42" s="38">
        <v>0</v>
      </c>
      <c r="T42" s="37">
        <f>SUMPRODUCT(LTA!J42:AN42,LTA!J$101:AN$101,LTA!J$104:AN$104)</f>
        <v>204.34</v>
      </c>
      <c r="U42" s="37">
        <f>SUMPRODUCT(LTA!J42:AN42,LTA!J$102:AN$102,LTA!J$104:AN$104)</f>
        <v>107.99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-185</v>
      </c>
      <c r="AA42" s="75">
        <f>STOA!I42</f>
        <v>173.62</v>
      </c>
      <c r="AB42" s="75">
        <f>-STOA!O42</f>
        <v>-200</v>
      </c>
      <c r="AC42">
        <f t="shared" si="0"/>
        <v>16.852718564416559</v>
      </c>
      <c r="AD42">
        <f t="shared" si="1"/>
        <v>1124.8108573868744</v>
      </c>
      <c r="AE42">
        <f>'IDT-1'!C42</f>
        <v>0</v>
      </c>
      <c r="AF42" s="24"/>
      <c r="AG42">
        <f t="shared" si="2"/>
        <v>1124.8108573868744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5.4825499999999998</v>
      </c>
      <c r="E43">
        <f>GT_NG!Q43</f>
        <v>7.9451237697584247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55.107847349712905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811.9644091601325</v>
      </c>
      <c r="P43" s="36">
        <v>68.37</v>
      </c>
      <c r="Q43" s="36">
        <v>18.837460231868427</v>
      </c>
      <c r="R43" s="38">
        <v>26.299999999999997</v>
      </c>
      <c r="S43" s="38">
        <v>0</v>
      </c>
      <c r="T43" s="37">
        <f>SUMPRODUCT(LTA!J43:AN43,LTA!J$101:AN$101,LTA!J$104:AN$104)</f>
        <v>214.45</v>
      </c>
      <c r="U43" s="37">
        <f>SUMPRODUCT(LTA!J43:AN43,LTA!J$102:AN$102,LTA!J$104:AN$104)</f>
        <v>107.99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-180</v>
      </c>
      <c r="AA43" s="75">
        <f>STOA!I43</f>
        <v>173.62</v>
      </c>
      <c r="AB43" s="75">
        <f>-STOA!O43</f>
        <v>-200</v>
      </c>
      <c r="AC43">
        <f t="shared" si="0"/>
        <v>16.861059352374518</v>
      </c>
      <c r="AD43">
        <f t="shared" si="1"/>
        <v>1135.794724049932</v>
      </c>
      <c r="AE43">
        <f>'IDT-1'!C43</f>
        <v>0</v>
      </c>
      <c r="AF43" s="24"/>
      <c r="AG43">
        <f t="shared" si="2"/>
        <v>1135.794724049932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5.4825499999999998</v>
      </c>
      <c r="E44">
        <f>GT_NG!Q44</f>
        <v>7.9451237697584247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55.107847349712905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816.30410382933542</v>
      </c>
      <c r="P44" s="36">
        <v>68.37</v>
      </c>
      <c r="Q44" s="36">
        <v>18.837460231868427</v>
      </c>
      <c r="R44" s="38">
        <v>26.299999999999997</v>
      </c>
      <c r="S44" s="38">
        <v>0</v>
      </c>
      <c r="T44" s="37">
        <f>SUMPRODUCT(LTA!J44:AN44,LTA!J$101:AN$101,LTA!J$104:AN$104)</f>
        <v>222.17</v>
      </c>
      <c r="U44" s="37">
        <f>SUMPRODUCT(LTA!J44:AN44,LTA!J$102:AN$102,LTA!J$104:AN$104)</f>
        <v>107.99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-165</v>
      </c>
      <c r="AA44" s="75">
        <f>STOA!I44</f>
        <v>173.62</v>
      </c>
      <c r="AB44" s="75">
        <f>-STOA!O44</f>
        <v>-200</v>
      </c>
      <c r="AC44">
        <f t="shared" si="0"/>
        <v>16.834012752630578</v>
      </c>
      <c r="AD44">
        <f t="shared" si="1"/>
        <v>1162.881465318879</v>
      </c>
      <c r="AE44">
        <f>'IDT-1'!C44</f>
        <v>0</v>
      </c>
      <c r="AF44" s="24"/>
      <c r="AG44">
        <f t="shared" si="2"/>
        <v>1162.881465318879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5.4825499999999998</v>
      </c>
      <c r="E45">
        <f>GT_NG!Q45</f>
        <v>7.9451237697584247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55.467833287762197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816.30407462451444</v>
      </c>
      <c r="P45" s="36">
        <v>68.37</v>
      </c>
      <c r="Q45" s="36">
        <v>18.837460231868427</v>
      </c>
      <c r="R45" s="38">
        <v>26.299999999999997</v>
      </c>
      <c r="S45" s="38">
        <v>0</v>
      </c>
      <c r="T45" s="37">
        <f>SUMPRODUCT(LTA!J45:AN45,LTA!J$101:AN$101,LTA!J$104:AN$104)</f>
        <v>230.04999999999998</v>
      </c>
      <c r="U45" s="37">
        <f>SUMPRODUCT(LTA!J45:AN45,LTA!J$102:AN$102,LTA!J$104:AN$104)</f>
        <v>107.99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-160</v>
      </c>
      <c r="AA45" s="75">
        <f>STOA!I45</f>
        <v>173.62</v>
      </c>
      <c r="AB45" s="75">
        <f>-STOA!O45</f>
        <v>-200</v>
      </c>
      <c r="AC45">
        <f t="shared" si="0"/>
        <v>16.950915009493961</v>
      </c>
      <c r="AD45">
        <f t="shared" si="1"/>
        <v>1166.0045197952438</v>
      </c>
      <c r="AE45">
        <f>'IDT-1'!C45</f>
        <v>0</v>
      </c>
      <c r="AF45" s="24"/>
      <c r="AG45">
        <f t="shared" si="2"/>
        <v>1166.0045197952438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5.4825499999999998</v>
      </c>
      <c r="E46">
        <f>GT_NG!Q46</f>
        <v>7.9451237697584247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56.03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811.42191796292036</v>
      </c>
      <c r="P46" s="36">
        <v>68.37</v>
      </c>
      <c r="Q46" s="36">
        <v>18.837460231868427</v>
      </c>
      <c r="R46" s="38">
        <v>26.3</v>
      </c>
      <c r="S46" s="38">
        <v>0</v>
      </c>
      <c r="T46" s="37">
        <f>SUMPRODUCT(LTA!J46:AN46,LTA!J$101:AN$101,LTA!J$104:AN$104)</f>
        <v>236.30999999999997</v>
      </c>
      <c r="U46" s="37">
        <f>SUMPRODUCT(LTA!J46:AN46,LTA!J$102:AN$102,LTA!J$104:AN$104)</f>
        <v>108.82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-135</v>
      </c>
      <c r="AA46" s="75">
        <f>STOA!I46</f>
        <v>173.62</v>
      </c>
      <c r="AB46" s="75">
        <f>-STOA!O46</f>
        <v>-200</v>
      </c>
      <c r="AC46">
        <f t="shared" si="0"/>
        <v>16.842119185106693</v>
      </c>
      <c r="AD46">
        <f t="shared" si="1"/>
        <v>1183.8833256702746</v>
      </c>
      <c r="AE46">
        <f>'IDT-1'!C46</f>
        <v>0</v>
      </c>
      <c r="AF46" s="24"/>
      <c r="AG46">
        <f t="shared" si="2"/>
        <v>1183.8833256702746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5.4825499999999998</v>
      </c>
      <c r="E47">
        <f>GT_NG!Q47</f>
        <v>7.9434368275438043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56.53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810.88540052971359</v>
      </c>
      <c r="P47" s="36">
        <v>68.37</v>
      </c>
      <c r="Q47" s="36">
        <v>18.837460231868427</v>
      </c>
      <c r="R47" s="38">
        <v>26.3</v>
      </c>
      <c r="S47" s="38">
        <v>0</v>
      </c>
      <c r="T47" s="37">
        <f>SUMPRODUCT(LTA!J47:AN47,LTA!J$101:AN$101,LTA!J$104:AN$104)</f>
        <v>242.38</v>
      </c>
      <c r="U47" s="37">
        <f>SUMPRODUCT(LTA!J47:AN47,LTA!J$102:AN$102,LTA!J$104:AN$104)</f>
        <v>108.82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-125</v>
      </c>
      <c r="AA47" s="75">
        <f>STOA!I47</f>
        <v>173.62</v>
      </c>
      <c r="AB47" s="75">
        <f>-STOA!O47</f>
        <v>-200</v>
      </c>
      <c r="AC47">
        <f t="shared" si="0"/>
        <v>16.806417711381034</v>
      </c>
      <c r="AD47">
        <f t="shared" si="1"/>
        <v>1199.9508227685792</v>
      </c>
      <c r="AE47">
        <f>'IDT-1'!C47</f>
        <v>0</v>
      </c>
      <c r="AF47" s="24"/>
      <c r="AG47">
        <f t="shared" si="2"/>
        <v>1199.9508227685792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5.4825499999999998</v>
      </c>
      <c r="E48">
        <f>GT_NG!Q48</f>
        <v>7.9434368275438043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54.997851646420067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811.28113666815716</v>
      </c>
      <c r="P48" s="36">
        <v>68.37</v>
      </c>
      <c r="Q48" s="36">
        <v>18.837460231868427</v>
      </c>
      <c r="R48" s="38">
        <v>26.3</v>
      </c>
      <c r="S48" s="38">
        <v>0</v>
      </c>
      <c r="T48" s="37">
        <f>SUMPRODUCT(LTA!J48:AN48,LTA!J$101:AN$101,LTA!J$104:AN$104)</f>
        <v>243.76</v>
      </c>
      <c r="U48" s="37">
        <f>SUMPRODUCT(LTA!J48:AN48,LTA!J$102:AN$102,LTA!J$104:AN$104)</f>
        <v>108.82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-115</v>
      </c>
      <c r="AA48" s="75">
        <f>STOA!I48</f>
        <v>173.62</v>
      </c>
      <c r="AB48" s="75">
        <f>-STOA!O48</f>
        <v>-200</v>
      </c>
      <c r="AC48">
        <f t="shared" si="0"/>
        <v>16.675389371054901</v>
      </c>
      <c r="AD48">
        <f t="shared" si="1"/>
        <v>1215.3254388937687</v>
      </c>
      <c r="AE48">
        <f>'IDT-1'!C48</f>
        <v>0</v>
      </c>
      <c r="AF48" s="24"/>
      <c r="AG48">
        <f t="shared" si="2"/>
        <v>1215.3254388937687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-15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5.4825499999999998</v>
      </c>
      <c r="E49">
        <f>GT_NG!Q49</f>
        <v>7.9434368275438043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54.997851646420067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811.16140787359871</v>
      </c>
      <c r="P49" s="36">
        <v>68.37</v>
      </c>
      <c r="Q49" s="36">
        <v>18.837460231868427</v>
      </c>
      <c r="R49" s="38">
        <v>26.3</v>
      </c>
      <c r="S49" s="38">
        <v>0</v>
      </c>
      <c r="T49" s="37">
        <f>SUMPRODUCT(LTA!J49:AN49,LTA!J$101:AN$101,LTA!J$104:AN$104)</f>
        <v>245.83</v>
      </c>
      <c r="U49" s="37">
        <f>SUMPRODUCT(LTA!J49:AN49,LTA!J$102:AN$102,LTA!J$104:AN$104)</f>
        <v>108.82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-95</v>
      </c>
      <c r="AA49" s="75">
        <f>STOA!I49</f>
        <v>173.62</v>
      </c>
      <c r="AB49" s="75">
        <f>-STOA!O49</f>
        <v>-200</v>
      </c>
      <c r="AC49">
        <f t="shared" si="0"/>
        <v>16.701429885184986</v>
      </c>
      <c r="AD49">
        <f t="shared" si="1"/>
        <v>1216.24966958508</v>
      </c>
      <c r="AE49">
        <f>'IDT-1'!C49</f>
        <v>0</v>
      </c>
      <c r="AF49" s="24"/>
      <c r="AG49">
        <f t="shared" si="2"/>
        <v>1216.24966958508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-36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5.4825499999999998</v>
      </c>
      <c r="E50">
        <f>GT_NG!Q50</f>
        <v>7.9434368275438043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54.997851646420067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811.16140791606631</v>
      </c>
      <c r="P50" s="36">
        <v>68.37</v>
      </c>
      <c r="Q50" s="36">
        <v>18.837460231868427</v>
      </c>
      <c r="R50" s="38">
        <v>26.3</v>
      </c>
      <c r="S50" s="38">
        <v>0</v>
      </c>
      <c r="T50" s="37">
        <f>SUMPRODUCT(LTA!J50:AN50,LTA!J$101:AN$101,LTA!J$104:AN$104)</f>
        <v>246.54</v>
      </c>
      <c r="U50" s="37">
        <f>SUMPRODUCT(LTA!J50:AN50,LTA!J$102:AN$102,LTA!J$104:AN$104)</f>
        <v>108.82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-90</v>
      </c>
      <c r="AA50" s="75">
        <f>STOA!I50</f>
        <v>173.62</v>
      </c>
      <c r="AB50" s="75">
        <f>-STOA!O50</f>
        <v>-200</v>
      </c>
      <c r="AC50">
        <f t="shared" si="0"/>
        <v>16.618896610336748</v>
      </c>
      <c r="AD50">
        <f t="shared" si="1"/>
        <v>1227.0422029023962</v>
      </c>
      <c r="AE50">
        <f>'IDT-1'!C50</f>
        <v>0</v>
      </c>
      <c r="AF50" s="24"/>
      <c r="AG50">
        <f t="shared" si="2"/>
        <v>1227.0422029023962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-31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5.4825499999999998</v>
      </c>
      <c r="E51">
        <f>GT_NG!Q51</f>
        <v>7.9434368275438043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811.3035971246303</v>
      </c>
      <c r="P51" s="36">
        <v>68.37</v>
      </c>
      <c r="Q51" s="36">
        <v>18.837460231868427</v>
      </c>
      <c r="R51" s="38">
        <v>26.3</v>
      </c>
      <c r="S51" s="38">
        <v>0</v>
      </c>
      <c r="T51" s="37">
        <f>SUMPRODUCT(LTA!J51:AN51,LTA!J$101:AN$101,LTA!J$104:AN$104)</f>
        <v>247.21</v>
      </c>
      <c r="U51" s="37">
        <f>SUMPRODUCT(LTA!J51:AN51,LTA!J$102:AN$102,LTA!J$104:AN$104)</f>
        <v>108.82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-75</v>
      </c>
      <c r="AA51" s="75">
        <f>STOA!I51</f>
        <v>173.62</v>
      </c>
      <c r="AB51" s="75">
        <f>-STOA!O51</f>
        <v>-200</v>
      </c>
      <c r="AC51">
        <f t="shared" si="0"/>
        <v>16.551263578912874</v>
      </c>
      <c r="AD51">
        <f t="shared" si="1"/>
        <v>1241.5219235838513</v>
      </c>
      <c r="AE51">
        <f>'IDT-1'!C51</f>
        <v>0</v>
      </c>
      <c r="AF51" s="24"/>
      <c r="AG51">
        <f t="shared" si="2"/>
        <v>1241.5219235838513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-35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5.4825499999999998</v>
      </c>
      <c r="E52">
        <f>GT_NG!Q52</f>
        <v>7.9434368275438043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56.887777821178865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811.30359731375938</v>
      </c>
      <c r="P52" s="36">
        <v>68.37</v>
      </c>
      <c r="Q52" s="36">
        <v>18.837460231868427</v>
      </c>
      <c r="R52" s="38">
        <v>26.3</v>
      </c>
      <c r="S52" s="38">
        <v>0</v>
      </c>
      <c r="T52" s="37">
        <f>SUMPRODUCT(LTA!J52:AN52,LTA!J$101:AN$101,LTA!J$104:AN$104)</f>
        <v>248.71</v>
      </c>
      <c r="U52" s="37">
        <f>SUMPRODUCT(LTA!J52:AN52,LTA!J$102:AN$102,LTA!J$104:AN$104)</f>
        <v>109.64999999999999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-65</v>
      </c>
      <c r="AA52" s="75">
        <f>STOA!I52</f>
        <v>173.62</v>
      </c>
      <c r="AB52" s="75">
        <f>-STOA!O52</f>
        <v>-200</v>
      </c>
      <c r="AC52">
        <f t="shared" si="0"/>
        <v>16.48561667693042</v>
      </c>
      <c r="AD52">
        <f t="shared" si="1"/>
        <v>1252.2075984082544</v>
      </c>
      <c r="AE52">
        <f>'IDT-1'!C52</f>
        <v>0</v>
      </c>
      <c r="AF52" s="24"/>
      <c r="AG52">
        <f t="shared" si="2"/>
        <v>1252.2075984082544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-36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5.4825499999999998</v>
      </c>
      <c r="E53">
        <f>GT_NG!Q53</f>
        <v>7.9434368275438043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810.7513238268117</v>
      </c>
      <c r="P53" s="36">
        <v>68.37</v>
      </c>
      <c r="Q53" s="36">
        <v>18.837460231868427</v>
      </c>
      <c r="R53" s="38">
        <v>26.3</v>
      </c>
      <c r="S53" s="38">
        <v>0</v>
      </c>
      <c r="T53" s="37">
        <f>SUMPRODUCT(LTA!J53:AN53,LTA!J$101:AN$101,LTA!J$104:AN$104)</f>
        <v>250.9</v>
      </c>
      <c r="U53" s="37">
        <f>SUMPRODUCT(LTA!J53:AN53,LTA!J$102:AN$102,LTA!J$104:AN$104)</f>
        <v>109.64999999999999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-60</v>
      </c>
      <c r="AA53" s="75">
        <f>STOA!I53</f>
        <v>173.62</v>
      </c>
      <c r="AB53" s="75">
        <f>-STOA!O53</f>
        <v>-200</v>
      </c>
      <c r="AC53">
        <f t="shared" si="0"/>
        <v>16.399738895925971</v>
      </c>
      <c r="AD53">
        <f t="shared" si="1"/>
        <v>1266.6411749690196</v>
      </c>
      <c r="AE53">
        <f>'IDT-1'!C53</f>
        <v>0</v>
      </c>
      <c r="AF53" s="24"/>
      <c r="AG53">
        <f t="shared" si="2"/>
        <v>1266.6411749690196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-29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5.4825499999999998</v>
      </c>
      <c r="E54">
        <f>GT_NG!Q54</f>
        <v>7.9434368275438043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55.467833287762197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810.7513238268117</v>
      </c>
      <c r="P54" s="36">
        <v>68.37</v>
      </c>
      <c r="Q54" s="36">
        <v>18.837460231868427</v>
      </c>
      <c r="R54" s="38">
        <v>26.3</v>
      </c>
      <c r="S54" s="38">
        <v>0</v>
      </c>
      <c r="T54" s="37">
        <f>SUMPRODUCT(LTA!J54:AN54,LTA!J$101:AN$101,LTA!J$104:AN$104)</f>
        <v>253.35</v>
      </c>
      <c r="U54" s="37">
        <f>SUMPRODUCT(LTA!J54:AN54,LTA!J$102:AN$102,LTA!J$104:AN$104)</f>
        <v>109.75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-60</v>
      </c>
      <c r="AA54" s="75">
        <f>STOA!I54</f>
        <v>173.62</v>
      </c>
      <c r="AB54" s="75">
        <f>-STOA!O54</f>
        <v>-200</v>
      </c>
      <c r="AC54">
        <f t="shared" si="0"/>
        <v>16.341288735429501</v>
      </c>
      <c r="AD54">
        <f t="shared" si="1"/>
        <v>1274.1197083293907</v>
      </c>
      <c r="AE54">
        <f>'IDT-1'!C54</f>
        <v>0</v>
      </c>
      <c r="AF54" s="24"/>
      <c r="AG54">
        <f t="shared" si="2"/>
        <v>1274.1197083293907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-22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5.4825499999999998</v>
      </c>
      <c r="E55">
        <f>GT_NG!Q55</f>
        <v>7.6953329105897277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812.22638027305743</v>
      </c>
      <c r="P55" s="36">
        <v>68.37</v>
      </c>
      <c r="Q55" s="36">
        <v>18.837460231868427</v>
      </c>
      <c r="R55" s="38">
        <v>26.3</v>
      </c>
      <c r="S55" s="38">
        <v>0</v>
      </c>
      <c r="T55" s="37">
        <f>SUMPRODUCT(LTA!J55:AN55,LTA!J$101:AN$101,LTA!J$104:AN$104)</f>
        <v>254.25</v>
      </c>
      <c r="U55" s="37">
        <f>SUMPRODUCT(LTA!J55:AN55,LTA!J$102:AN$102,LTA!J$104:AN$104)</f>
        <v>110.17999999999999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-135</v>
      </c>
      <c r="AA55" s="75">
        <f>STOA!I55</f>
        <v>173.62</v>
      </c>
      <c r="AB55" s="75">
        <f>-STOA!O55</f>
        <v>-130</v>
      </c>
      <c r="AC55">
        <f t="shared" si="0"/>
        <v>16.426923823139344</v>
      </c>
      <c r="AD55">
        <f t="shared" si="1"/>
        <v>1273.7209425710978</v>
      </c>
      <c r="AE55">
        <f>'IDT-1'!C55</f>
        <v>0</v>
      </c>
      <c r="AF55" s="24"/>
      <c r="AG55">
        <f t="shared" si="2"/>
        <v>1273.7209425710978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-22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5.4825499999999998</v>
      </c>
      <c r="E56">
        <f>GT_NG!Q56</f>
        <v>7.6953329105897277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56.177805554470531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817.10921564753323</v>
      </c>
      <c r="P56" s="36">
        <v>68.37</v>
      </c>
      <c r="Q56" s="36">
        <v>18.837460231868427</v>
      </c>
      <c r="R56" s="38">
        <v>26.3</v>
      </c>
      <c r="S56" s="38">
        <v>0</v>
      </c>
      <c r="T56" s="37">
        <f>SUMPRODUCT(LTA!J56:AN56,LTA!J$101:AN$101,LTA!J$104:AN$104)</f>
        <v>255.68</v>
      </c>
      <c r="U56" s="37">
        <f>SUMPRODUCT(LTA!J56:AN56,LTA!J$102:AN$102,LTA!J$104:AN$104)</f>
        <v>110.42999999999999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-140</v>
      </c>
      <c r="AA56" s="75">
        <f>STOA!I56</f>
        <v>173.62</v>
      </c>
      <c r="AB56" s="75">
        <f>-STOA!O56</f>
        <v>-130</v>
      </c>
      <c r="AC56">
        <f t="shared" si="0"/>
        <v>16.410034369885302</v>
      </c>
      <c r="AD56">
        <f t="shared" si="1"/>
        <v>1285.8807228654111</v>
      </c>
      <c r="AE56">
        <f>'IDT-1'!C56</f>
        <v>0</v>
      </c>
      <c r="AF56" s="24"/>
      <c r="AG56">
        <f t="shared" si="2"/>
        <v>1285.8807228654111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5.4825499999999998</v>
      </c>
      <c r="E57">
        <f>GT_NG!Q57</f>
        <v>7.6953329105897277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56.888010908709489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816.40032381248182</v>
      </c>
      <c r="P57" s="36">
        <v>68.37</v>
      </c>
      <c r="Q57" s="36">
        <v>18.837460231868427</v>
      </c>
      <c r="R57" s="38">
        <v>26.3</v>
      </c>
      <c r="S57" s="38">
        <v>0</v>
      </c>
      <c r="T57" s="37">
        <f>SUMPRODUCT(LTA!J57:AN57,LTA!J$101:AN$101,LTA!J$104:AN$104)</f>
        <v>257.27</v>
      </c>
      <c r="U57" s="37">
        <f>SUMPRODUCT(LTA!J57:AN57,LTA!J$102:AN$102,LTA!J$104:AN$104)</f>
        <v>110.71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-120</v>
      </c>
      <c r="AA57" s="75">
        <f>STOA!I57</f>
        <v>173.62</v>
      </c>
      <c r="AB57" s="75">
        <f>-STOA!O57</f>
        <v>-130</v>
      </c>
      <c r="AC57">
        <f t="shared" si="0"/>
        <v>16.337720653632193</v>
      </c>
      <c r="AD57">
        <f t="shared" si="1"/>
        <v>1297.8243501008517</v>
      </c>
      <c r="AE57">
        <f>'IDT-1'!C57</f>
        <v>0</v>
      </c>
      <c r="AF57" s="24"/>
      <c r="AG57">
        <f t="shared" si="2"/>
        <v>1297.8243501008517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5.4825499999999998</v>
      </c>
      <c r="E58">
        <f>GT_NG!Q58</f>
        <v>7.8101141407736216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57.597986084402649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811.2469366743843</v>
      </c>
      <c r="P58" s="36">
        <v>68.37</v>
      </c>
      <c r="Q58" s="36">
        <v>18.837460231868427</v>
      </c>
      <c r="R58" s="38">
        <v>26.3</v>
      </c>
      <c r="S58" s="38">
        <v>0</v>
      </c>
      <c r="T58" s="37">
        <f>SUMPRODUCT(LTA!J58:AN58,LTA!J$101:AN$101,LTA!J$104:AN$104)</f>
        <v>258.87</v>
      </c>
      <c r="U58" s="37">
        <f>SUMPRODUCT(LTA!J58:AN58,LTA!J$102:AN$102,LTA!J$104:AN$104)</f>
        <v>113.91999999999999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-100</v>
      </c>
      <c r="AA58" s="75">
        <f>STOA!I58</f>
        <v>173.62</v>
      </c>
      <c r="AB58" s="75">
        <f>-STOA!O58</f>
        <v>-130</v>
      </c>
      <c r="AC58">
        <f t="shared" si="0"/>
        <v>16.120003515133771</v>
      </c>
      <c r="AD58">
        <f t="shared" si="1"/>
        <v>1323.5234365071296</v>
      </c>
      <c r="AE58">
        <f>'IDT-1'!C58</f>
        <v>0</v>
      </c>
      <c r="AF58" s="24"/>
      <c r="AG58">
        <f t="shared" si="2"/>
        <v>1323.5234365071296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-15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5.4825499999999998</v>
      </c>
      <c r="E59">
        <f>GT_NG!Q59</f>
        <v>7.8101141407736216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57.597986084402649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813.7547574338704</v>
      </c>
      <c r="P59" s="36">
        <v>68.37</v>
      </c>
      <c r="Q59" s="36">
        <v>18.837460231868427</v>
      </c>
      <c r="R59" s="38">
        <v>26.3</v>
      </c>
      <c r="S59" s="38">
        <v>0</v>
      </c>
      <c r="T59" s="37">
        <f>SUMPRODUCT(LTA!J59:AN59,LTA!J$101:AN$101,LTA!J$104:AN$104)</f>
        <v>253.13</v>
      </c>
      <c r="U59" s="37">
        <f>SUMPRODUCT(LTA!J59:AN59,LTA!J$102:AN$102,LTA!J$104:AN$104)</f>
        <v>114.66999999999999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-140</v>
      </c>
      <c r="AA59" s="75">
        <f>STOA!I59</f>
        <v>232.07999999999998</v>
      </c>
      <c r="AB59" s="75">
        <f>-STOA!O59</f>
        <v>-130</v>
      </c>
      <c r="AC59">
        <f t="shared" si="0"/>
        <v>16.967733438705061</v>
      </c>
      <c r="AD59">
        <f t="shared" si="1"/>
        <v>1338.6535273430443</v>
      </c>
      <c r="AE59">
        <f>'IDT-1'!C59</f>
        <v>0</v>
      </c>
      <c r="AF59" s="24"/>
      <c r="AG59">
        <f t="shared" si="2"/>
        <v>1338.6535273430443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-15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5.4825499999999998</v>
      </c>
      <c r="E60">
        <f>GT_NG!Q60</f>
        <v>7.8101141407736216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57.597986084402649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818.09407319128729</v>
      </c>
      <c r="P60" s="36">
        <v>68.37</v>
      </c>
      <c r="Q60" s="36">
        <v>18.837460231868427</v>
      </c>
      <c r="R60" s="38">
        <v>26.3</v>
      </c>
      <c r="S60" s="38">
        <v>0</v>
      </c>
      <c r="T60" s="37">
        <f>SUMPRODUCT(LTA!J60:AN60,LTA!J$101:AN$101,LTA!J$104:AN$104)</f>
        <v>249.26999999999998</v>
      </c>
      <c r="U60" s="37">
        <f>SUMPRODUCT(LTA!J60:AN60,LTA!J$102:AN$102,LTA!J$104:AN$104)</f>
        <v>115.17999999999999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-120</v>
      </c>
      <c r="AA60" s="75">
        <f>STOA!I60</f>
        <v>232.07999999999998</v>
      </c>
      <c r="AB60" s="75">
        <f>-STOA!O60</f>
        <v>-130</v>
      </c>
      <c r="AC60">
        <f t="shared" si="0"/>
        <v>16.754486229315447</v>
      </c>
      <c r="AD60">
        <f t="shared" si="1"/>
        <v>1364.8560903098507</v>
      </c>
      <c r="AE60">
        <f>'IDT-1'!C60</f>
        <v>0</v>
      </c>
      <c r="AF60" s="24"/>
      <c r="AG60">
        <f t="shared" si="2"/>
        <v>1364.8560903098507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5.4825499999999998</v>
      </c>
      <c r="E61">
        <f>GT_NG!Q61</f>
        <v>7.8101141407736216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57.597986084402649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817.95134815247491</v>
      </c>
      <c r="P61" s="36">
        <v>68.37</v>
      </c>
      <c r="Q61" s="36">
        <v>18.837460231868427</v>
      </c>
      <c r="R61" s="38">
        <v>26.3</v>
      </c>
      <c r="S61" s="38">
        <v>0</v>
      </c>
      <c r="T61" s="37">
        <f>SUMPRODUCT(LTA!J61:AN61,LTA!J$101:AN$101,LTA!J$104:AN$104)</f>
        <v>245.29</v>
      </c>
      <c r="U61" s="37">
        <f>SUMPRODUCT(LTA!J61:AN61,LTA!J$102:AN$102,LTA!J$104:AN$104)</f>
        <v>115.78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-90</v>
      </c>
      <c r="AA61" s="75">
        <f>STOA!I61</f>
        <v>232.07999999999998</v>
      </c>
      <c r="AB61" s="75">
        <f>-STOA!O61</f>
        <v>-130</v>
      </c>
      <c r="AC61">
        <f t="shared" si="0"/>
        <v>16.501533060919012</v>
      </c>
      <c r="AD61">
        <f t="shared" si="1"/>
        <v>1386.5863184394348</v>
      </c>
      <c r="AE61">
        <f>'IDT-1'!C61</f>
        <v>0</v>
      </c>
      <c r="AF61" s="24"/>
      <c r="AG61">
        <f t="shared" si="2"/>
        <v>1386.5863184394348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-15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5.4825499999999998</v>
      </c>
      <c r="E62">
        <f>GT_NG!Q62</f>
        <v>7.8101141407736216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57.597986084402649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819.01253833342003</v>
      </c>
      <c r="P62" s="36">
        <v>68.37</v>
      </c>
      <c r="Q62" s="36">
        <v>18.837460231868427</v>
      </c>
      <c r="R62" s="38">
        <v>26.3</v>
      </c>
      <c r="S62" s="38">
        <v>0</v>
      </c>
      <c r="T62" s="37">
        <f>SUMPRODUCT(LTA!J62:AN62,LTA!J$101:AN$101,LTA!J$104:AN$104)</f>
        <v>236.64</v>
      </c>
      <c r="U62" s="37">
        <f>SUMPRODUCT(LTA!J62:AN62,LTA!J$102:AN$102,LTA!J$104:AN$104)</f>
        <v>116.35999999999999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-75</v>
      </c>
      <c r="AA62" s="75">
        <f>STOA!I62</f>
        <v>232.07999999999998</v>
      </c>
      <c r="AB62" s="75">
        <f>-STOA!O62</f>
        <v>-130</v>
      </c>
      <c r="AC62">
        <f t="shared" si="0"/>
        <v>16.217902346456452</v>
      </c>
      <c r="AD62">
        <f t="shared" si="1"/>
        <v>1404.8611393348426</v>
      </c>
      <c r="AE62">
        <f>'IDT-1'!C62</f>
        <v>0</v>
      </c>
      <c r="AF62" s="24"/>
      <c r="AG62">
        <f t="shared" si="2"/>
        <v>1404.8611393348426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5.4825499999999998</v>
      </c>
      <c r="E63">
        <f>GT_NG!Q63</f>
        <v>7.8101141407736216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57.597986084402649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822.46728595695492</v>
      </c>
      <c r="P63" s="36">
        <v>68.37</v>
      </c>
      <c r="Q63" s="36">
        <v>18.837460231868427</v>
      </c>
      <c r="R63" s="38">
        <v>26.3</v>
      </c>
      <c r="S63" s="38">
        <v>0</v>
      </c>
      <c r="T63" s="37">
        <f>SUMPRODUCT(LTA!J63:AN63,LTA!J$101:AN$101,LTA!J$104:AN$104)</f>
        <v>227.28</v>
      </c>
      <c r="U63" s="37">
        <f>SUMPRODUCT(LTA!J63:AN63,LTA!J$102:AN$102,LTA!J$104:AN$104)</f>
        <v>116.55999999999999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-105</v>
      </c>
      <c r="AA63" s="75">
        <f>STOA!I63</f>
        <v>232.07999999999998</v>
      </c>
      <c r="AB63" s="75">
        <f>-STOA!O63</f>
        <v>-80</v>
      </c>
      <c r="AC63">
        <f t="shared" si="0"/>
        <v>16.105549232888187</v>
      </c>
      <c r="AD63">
        <f t="shared" si="1"/>
        <v>1406.2682400719455</v>
      </c>
      <c r="AE63">
        <f>'IDT-1'!C63</f>
        <v>0</v>
      </c>
      <c r="AF63" s="24"/>
      <c r="AG63">
        <f t="shared" si="2"/>
        <v>1406.2682400719455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-18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5.4825499999999998</v>
      </c>
      <c r="E64">
        <f>GT_NG!Q64</f>
        <v>7.8101141407736216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57.597986084402649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823.2809788185491</v>
      </c>
      <c r="P64" s="36">
        <v>68.37</v>
      </c>
      <c r="Q64" s="36">
        <v>18.837460231868427</v>
      </c>
      <c r="R64" s="38">
        <v>26.3</v>
      </c>
      <c r="S64" s="38">
        <v>0</v>
      </c>
      <c r="T64" s="37">
        <f>SUMPRODUCT(LTA!J64:AN64,LTA!J$101:AN$101,LTA!J$104:AN$104)</f>
        <v>226.23</v>
      </c>
      <c r="U64" s="37">
        <f>SUMPRODUCT(LTA!J64:AN64,LTA!J$102:AN$102,LTA!J$104:AN$104)</f>
        <v>116.69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-100</v>
      </c>
      <c r="AA64" s="75">
        <f>STOA!I64</f>
        <v>232.07999999999998</v>
      </c>
      <c r="AB64" s="75">
        <f>-STOA!O64</f>
        <v>-80</v>
      </c>
      <c r="AC64">
        <f t="shared" si="0"/>
        <v>15.989198072281679</v>
      </c>
      <c r="AD64">
        <f t="shared" si="1"/>
        <v>1419.2782840941466</v>
      </c>
      <c r="AE64">
        <f>'IDT-1'!C64</f>
        <v>0</v>
      </c>
      <c r="AF64" s="24"/>
      <c r="AG64">
        <f t="shared" si="2"/>
        <v>1419.2782840941466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5.4825499999999998</v>
      </c>
      <c r="E65">
        <f>GT_NG!Q65</f>
        <v>7.8101141407736216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57.597986084402649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832.69815696620617</v>
      </c>
      <c r="P65" s="36">
        <v>68.37</v>
      </c>
      <c r="Q65" s="36">
        <v>18.837460231868427</v>
      </c>
      <c r="R65" s="38">
        <v>26.3</v>
      </c>
      <c r="S65" s="38">
        <v>0</v>
      </c>
      <c r="T65" s="37">
        <f>SUMPRODUCT(LTA!J65:AN65,LTA!J$101:AN$101,LTA!J$104:AN$104)</f>
        <v>217.74</v>
      </c>
      <c r="U65" s="37">
        <f>SUMPRODUCT(LTA!J65:AN65,LTA!J$102:AN$102,LTA!J$104:AN$104)</f>
        <v>118.13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-90</v>
      </c>
      <c r="AA65" s="75">
        <f>STOA!I65</f>
        <v>232.07999999999998</v>
      </c>
      <c r="AB65" s="75">
        <f>-STOA!O65</f>
        <v>-80</v>
      </c>
      <c r="AC65">
        <f t="shared" si="0"/>
        <v>15.965638602370085</v>
      </c>
      <c r="AD65">
        <f t="shared" si="1"/>
        <v>1426.669021711715</v>
      </c>
      <c r="AE65">
        <f>'IDT-1'!C65</f>
        <v>0</v>
      </c>
      <c r="AF65" s="24"/>
      <c r="AG65">
        <f t="shared" si="2"/>
        <v>1426.669021711715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-15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5.4825499999999998</v>
      </c>
      <c r="E66">
        <f>GT_NG!Q66</f>
        <v>7.8101141407736216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57.597986084402649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832.69815696620617</v>
      </c>
      <c r="P66" s="36">
        <v>68.37</v>
      </c>
      <c r="Q66" s="36">
        <v>18.837460231868427</v>
      </c>
      <c r="R66" s="38">
        <v>26.3</v>
      </c>
      <c r="S66" s="38">
        <v>0</v>
      </c>
      <c r="T66" s="37">
        <f>SUMPRODUCT(LTA!J66:AN66,LTA!J$101:AN$101,LTA!J$104:AN$104)</f>
        <v>206.88</v>
      </c>
      <c r="U66" s="37">
        <f>SUMPRODUCT(LTA!J66:AN66,LTA!J$102:AN$102,LTA!J$104:AN$104)</f>
        <v>118.16999999999999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-80</v>
      </c>
      <c r="AA66" s="75">
        <f>STOA!I66</f>
        <v>232.07999999999998</v>
      </c>
      <c r="AB66" s="75">
        <f>-STOA!O66</f>
        <v>-80</v>
      </c>
      <c r="AC66">
        <f t="shared" si="0"/>
        <v>15.799397582192523</v>
      </c>
      <c r="AD66">
        <f t="shared" si="1"/>
        <v>1424.0152627318928</v>
      </c>
      <c r="AE66">
        <f>'IDT-1'!C66</f>
        <v>0</v>
      </c>
      <c r="AF66" s="24"/>
      <c r="AG66">
        <f t="shared" si="2"/>
        <v>1424.0152627318928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-17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5.4825499999999998</v>
      </c>
      <c r="E67">
        <f>GT_NG!Q67</f>
        <v>7.8101141407736216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57.597986084402649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827.32293928168667</v>
      </c>
      <c r="P67" s="36">
        <v>68.37</v>
      </c>
      <c r="Q67" s="36">
        <v>18.837460231868427</v>
      </c>
      <c r="R67" s="38">
        <v>26.3</v>
      </c>
      <c r="S67" s="38">
        <v>0</v>
      </c>
      <c r="T67" s="37">
        <f>SUMPRODUCT(LTA!J67:AN67,LTA!J$101:AN$101,LTA!J$104:AN$104)</f>
        <v>194.26</v>
      </c>
      <c r="U67" s="37">
        <f>SUMPRODUCT(LTA!J67:AN67,LTA!J$102:AN$102,LTA!J$104:AN$104)</f>
        <v>118.14999999999999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-145</v>
      </c>
      <c r="AA67" s="75">
        <f>STOA!I67</f>
        <v>232.07999999999998</v>
      </c>
      <c r="AB67" s="75">
        <f>-STOA!O67</f>
        <v>0</v>
      </c>
      <c r="AC67">
        <f t="shared" si="0"/>
        <v>15.3567635858585</v>
      </c>
      <c r="AD67">
        <f t="shared" si="1"/>
        <v>1438.4426790437071</v>
      </c>
      <c r="AE67">
        <f>'IDT-1'!C67</f>
        <v>0</v>
      </c>
      <c r="AF67" s="24"/>
      <c r="AG67">
        <f t="shared" si="2"/>
        <v>1438.4426790437071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5.4825499999999998</v>
      </c>
      <c r="E68">
        <f>GT_NG!Q68</f>
        <v>7.8101141407736216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57.597986084402649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827.32293928168667</v>
      </c>
      <c r="P68" s="36">
        <v>68.37</v>
      </c>
      <c r="Q68" s="36">
        <v>18.837460231868427</v>
      </c>
      <c r="R68" s="38">
        <v>26.3</v>
      </c>
      <c r="S68" s="38">
        <v>0</v>
      </c>
      <c r="T68" s="37">
        <f>SUMPRODUCT(LTA!J68:AN68,LTA!J$101:AN$101,LTA!J$104:AN$104)</f>
        <v>179.37</v>
      </c>
      <c r="U68" s="37">
        <f>SUMPRODUCT(LTA!J68:AN68,LTA!J$102:AN$102,LTA!J$104:AN$104)</f>
        <v>118.11999999999999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-145</v>
      </c>
      <c r="AA68" s="75">
        <f>STOA!I68</f>
        <v>232.07999999999998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15.225467585858498</v>
      </c>
      <c r="AD68">
        <f t="shared" ref="AD68:AD98" si="4">SUM(B68:AB68,AI68:AR68)-AC68</f>
        <v>1423.6539750437069</v>
      </c>
      <c r="AE68">
        <f>'IDT-1'!C68</f>
        <v>0</v>
      </c>
      <c r="AF68" s="24"/>
      <c r="AG68">
        <f t="shared" ref="AG68:AG98" si="5">SUM(AD68:AF68)</f>
        <v>1423.6539750437069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5.4825499999999998</v>
      </c>
      <c r="E69">
        <f>GT_NG!Q69</f>
        <v>7.8101141407736216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56.888010908709489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822.74325584626604</v>
      </c>
      <c r="P69" s="36">
        <v>68.37</v>
      </c>
      <c r="Q69" s="36">
        <v>18.837460231868427</v>
      </c>
      <c r="R69" s="38">
        <v>26.3</v>
      </c>
      <c r="S69" s="38">
        <v>0</v>
      </c>
      <c r="T69" s="37">
        <f>SUMPRODUCT(LTA!J69:AN69,LTA!J$101:AN$101,LTA!J$104:AN$104)</f>
        <v>163.47999999999999</v>
      </c>
      <c r="U69" s="37">
        <f>SUMPRODUCT(LTA!J69:AN69,LTA!J$102:AN$102,LTA!J$104:AN$104)</f>
        <v>117.96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-140</v>
      </c>
      <c r="AA69" s="75">
        <f>STOA!I69</f>
        <v>232.07999999999998</v>
      </c>
      <c r="AB69" s="75">
        <f>-STOA!O69</f>
        <v>0</v>
      </c>
      <c r="AC69">
        <f t="shared" si="3"/>
        <v>14.993287952469721</v>
      </c>
      <c r="AD69">
        <f t="shared" si="4"/>
        <v>1407.5464960659822</v>
      </c>
      <c r="AE69">
        <f>'IDT-1'!C69</f>
        <v>0</v>
      </c>
      <c r="AF69" s="24"/>
      <c r="AG69">
        <f t="shared" si="5"/>
        <v>1407.5464960659822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5.4825499999999998</v>
      </c>
      <c r="E70">
        <f>GT_NG!Q70</f>
        <v>7.8101141407736216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56.17803573301633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822.80876135654364</v>
      </c>
      <c r="P70" s="36">
        <v>68.37</v>
      </c>
      <c r="Q70" s="36">
        <v>18.837460231868427</v>
      </c>
      <c r="R70" s="38">
        <v>23.967329545454547</v>
      </c>
      <c r="S70" s="38">
        <v>0</v>
      </c>
      <c r="T70" s="37">
        <f>SUMPRODUCT(LTA!J70:AN70,LTA!J$101:AN$101,LTA!J$104:AN$104)</f>
        <v>142.30000000000001</v>
      </c>
      <c r="U70" s="37">
        <f>SUMPRODUCT(LTA!J70:AN70,LTA!J$102:AN$102,LTA!J$104:AN$104)</f>
        <v>117.82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-135</v>
      </c>
      <c r="AA70" s="75">
        <f>STOA!I70</f>
        <v>232.07999999999998</v>
      </c>
      <c r="AB70" s="75">
        <f>-STOA!O70</f>
        <v>0</v>
      </c>
      <c r="AC70">
        <f t="shared" si="3"/>
        <v>14.735082481803088</v>
      </c>
      <c r="AD70">
        <f t="shared" si="4"/>
        <v>1388.5075614166876</v>
      </c>
      <c r="AE70">
        <f>'IDT-1'!C70</f>
        <v>0</v>
      </c>
      <c r="AF70" s="24"/>
      <c r="AG70">
        <f t="shared" si="5"/>
        <v>1388.5075614166876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5.4825499999999998</v>
      </c>
      <c r="E71">
        <f>GT_NG!Q71</f>
        <v>7.8101141407736216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55.46806055732317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821.52466302105961</v>
      </c>
      <c r="P71" s="36">
        <v>68.37</v>
      </c>
      <c r="Q71" s="36">
        <v>18.837460231868427</v>
      </c>
      <c r="R71" s="38">
        <v>22.62</v>
      </c>
      <c r="S71" s="38">
        <v>0</v>
      </c>
      <c r="T71" s="37">
        <f>SUMPRODUCT(LTA!J71:AN71,LTA!J$101:AN$101,LTA!J$104:AN$104)</f>
        <v>127.35</v>
      </c>
      <c r="U71" s="37">
        <f>SUMPRODUCT(LTA!J71:AN71,LTA!J$102:AN$102,LTA!J$104:AN$104)</f>
        <v>115.3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-65</v>
      </c>
      <c r="AA71" s="75">
        <f>STOA!I71</f>
        <v>173.62</v>
      </c>
      <c r="AB71" s="75">
        <f>-STOA!O71</f>
        <v>0</v>
      </c>
      <c r="AC71">
        <f t="shared" si="3"/>
        <v>13.478172101006423</v>
      </c>
      <c r="AD71">
        <f t="shared" si="4"/>
        <v>1373.4930687408526</v>
      </c>
      <c r="AE71">
        <f>'IDT-1'!C71</f>
        <v>0</v>
      </c>
      <c r="AF71" s="24"/>
      <c r="AG71">
        <f t="shared" si="5"/>
        <v>1373.4930687408526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5.4825499999999998</v>
      </c>
      <c r="E72">
        <f>GT_NG!Q72</f>
        <v>7.8101141407736216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54.998076990315028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821.72754913909068</v>
      </c>
      <c r="P72" s="36">
        <v>68.37</v>
      </c>
      <c r="Q72" s="36">
        <v>18.837460231868427</v>
      </c>
      <c r="R72" s="38">
        <v>18.75</v>
      </c>
      <c r="S72" s="38">
        <v>0</v>
      </c>
      <c r="T72" s="37">
        <f>SUMPRODUCT(LTA!J72:AN72,LTA!J$101:AN$101,LTA!J$104:AN$104)</f>
        <v>112.75999999999999</v>
      </c>
      <c r="U72" s="37">
        <f>SUMPRODUCT(LTA!J72:AN72,LTA!J$102:AN$102,LTA!J$104:AN$104)</f>
        <v>115.33999999999999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-50</v>
      </c>
      <c r="AA72" s="75">
        <f>STOA!I72</f>
        <v>173.62</v>
      </c>
      <c r="AB72" s="75">
        <f>-STOA!O72</f>
        <v>0</v>
      </c>
      <c r="AC72">
        <f t="shared" si="3"/>
        <v>13.207188113189082</v>
      </c>
      <c r="AD72">
        <f t="shared" si="4"/>
        <v>1367.076955279693</v>
      </c>
      <c r="AE72">
        <f>'IDT-1'!C72</f>
        <v>0</v>
      </c>
      <c r="AF72" s="24"/>
      <c r="AG72">
        <f t="shared" si="5"/>
        <v>1367.076955279693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5.4825499999999998</v>
      </c>
      <c r="E73">
        <f>GT_NG!Q73</f>
        <v>7.8101141407736216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54.998076990315028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823.22211751035115</v>
      </c>
      <c r="P73" s="36">
        <v>68.37</v>
      </c>
      <c r="Q73" s="36">
        <v>18.837460231868427</v>
      </c>
      <c r="R73" s="38">
        <v>11.350000000000001</v>
      </c>
      <c r="S73" s="38">
        <v>0</v>
      </c>
      <c r="T73" s="37">
        <f>SUMPRODUCT(LTA!J73:AN73,LTA!J$101:AN$101,LTA!J$104:AN$104)</f>
        <v>96.23</v>
      </c>
      <c r="U73" s="37">
        <f>SUMPRODUCT(LTA!J73:AN73,LTA!J$102:AN$102,LTA!J$104:AN$104)</f>
        <v>115.47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-35</v>
      </c>
      <c r="AA73" s="75">
        <f>STOA!I73</f>
        <v>173.62</v>
      </c>
      <c r="AB73" s="75">
        <f>-STOA!O73</f>
        <v>0</v>
      </c>
      <c r="AC73">
        <f t="shared" si="3"/>
        <v>12.939875294678611</v>
      </c>
      <c r="AD73">
        <f t="shared" si="4"/>
        <v>1353.0388364694641</v>
      </c>
      <c r="AE73">
        <f>'IDT-1'!C73</f>
        <v>0</v>
      </c>
      <c r="AF73" s="24"/>
      <c r="AG73">
        <f t="shared" si="5"/>
        <v>1353.0388364694641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-17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5.4825499999999998</v>
      </c>
      <c r="E74">
        <f>GT_NG!Q74</f>
        <v>7.8101141407736216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54.998076990315028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825.3969018740421</v>
      </c>
      <c r="P74" s="36">
        <v>68.37</v>
      </c>
      <c r="Q74" s="36">
        <v>18.837460231868427</v>
      </c>
      <c r="R74" s="38">
        <v>6.0026560424966799</v>
      </c>
      <c r="S74" s="38">
        <v>0</v>
      </c>
      <c r="T74" s="37">
        <f>SUMPRODUCT(LTA!J74:AN74,LTA!J$101:AN$101,LTA!J$104:AN$104)</f>
        <v>80.259999999999991</v>
      </c>
      <c r="U74" s="37">
        <f>SUMPRODUCT(LTA!J74:AN74,LTA!J$102:AN$102,LTA!J$104:AN$104)</f>
        <v>115.57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-30</v>
      </c>
      <c r="AA74" s="75">
        <f>STOA!I74</f>
        <v>173.62</v>
      </c>
      <c r="AB74" s="75">
        <f>-STOA!O74</f>
        <v>0</v>
      </c>
      <c r="AC74">
        <f t="shared" si="3"/>
        <v>12.674641367508913</v>
      </c>
      <c r="AD74">
        <f t="shared" si="4"/>
        <v>1345.261510802821</v>
      </c>
      <c r="AE74">
        <f>'IDT-1'!C74</f>
        <v>0</v>
      </c>
      <c r="AF74" s="24"/>
      <c r="AG74">
        <f t="shared" si="5"/>
        <v>1345.261510802821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-11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5.4825499999999998</v>
      </c>
      <c r="E75">
        <f>GT_NG!Q75</f>
        <v>7.8849714648065952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54.998076990315028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827.7815651412468</v>
      </c>
      <c r="P75" s="36">
        <v>68.37</v>
      </c>
      <c r="Q75" s="36">
        <v>18.837460231868427</v>
      </c>
      <c r="R75" s="38">
        <v>0</v>
      </c>
      <c r="S75" s="38">
        <v>0</v>
      </c>
      <c r="T75" s="37">
        <f>SUMPRODUCT(LTA!J75:AN75,LTA!J$101:AN$101,LTA!J$104:AN$104)</f>
        <v>65</v>
      </c>
      <c r="U75" s="37">
        <f>SUMPRODUCT(LTA!J75:AN75,LTA!J$102:AN$102,LTA!J$104:AN$104)</f>
        <v>115.55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-45</v>
      </c>
      <c r="AA75" s="75">
        <f>STOA!I75</f>
        <v>210.12</v>
      </c>
      <c r="AB75" s="75">
        <f>-STOA!O75</f>
        <v>0</v>
      </c>
      <c r="AC75">
        <f t="shared" si="3"/>
        <v>13.140932238814674</v>
      </c>
      <c r="AD75">
        <f t="shared" si="4"/>
        <v>1327.4720844802566</v>
      </c>
      <c r="AE75">
        <f>'IDT-1'!C75</f>
        <v>0</v>
      </c>
      <c r="AF75" s="24"/>
      <c r="AG75">
        <f t="shared" si="5"/>
        <v>1327.4720844802566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-31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5.4825499999999998</v>
      </c>
      <c r="E76">
        <f>GT_NG!Q76</f>
        <v>7.8849714648065952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54.998076990315028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827.78156480779933</v>
      </c>
      <c r="P76" s="36">
        <v>68.37</v>
      </c>
      <c r="Q76" s="36">
        <v>18.837460231868427</v>
      </c>
      <c r="R76" s="38">
        <v>0</v>
      </c>
      <c r="S76" s="38">
        <v>0</v>
      </c>
      <c r="T76" s="37">
        <f>SUMPRODUCT(LTA!J76:AN76,LTA!J$101:AN$101,LTA!J$104:AN$104)</f>
        <v>54.290000000000006</v>
      </c>
      <c r="U76" s="37">
        <f>SUMPRODUCT(LTA!J76:AN76,LTA!J$102:AN$102,LTA!J$104:AN$104)</f>
        <v>115.42999999999999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-40</v>
      </c>
      <c r="AA76" s="75">
        <f>STOA!I76</f>
        <v>210.12</v>
      </c>
      <c r="AB76" s="75">
        <f>-STOA!O76</f>
        <v>0</v>
      </c>
      <c r="AC76">
        <f t="shared" si="3"/>
        <v>12.983481343224966</v>
      </c>
      <c r="AD76">
        <f t="shared" si="4"/>
        <v>1323.7995350423989</v>
      </c>
      <c r="AE76">
        <f>'IDT-1'!C76</f>
        <v>0</v>
      </c>
      <c r="AF76" s="24"/>
      <c r="AG76">
        <f t="shared" si="5"/>
        <v>1323.7995350423989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-29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5.4825499999999998</v>
      </c>
      <c r="E77">
        <f>GT_NG!Q77</f>
        <v>7.8849714648065952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54.998076990315028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829.19263694857534</v>
      </c>
      <c r="P77" s="36">
        <v>68.37</v>
      </c>
      <c r="Q77" s="36">
        <v>18.837460231868427</v>
      </c>
      <c r="R77" s="38">
        <v>0</v>
      </c>
      <c r="S77" s="38">
        <v>0</v>
      </c>
      <c r="T77" s="37">
        <f>SUMPRODUCT(LTA!J77:AN77,LTA!J$101:AN$101,LTA!J$104:AN$104)</f>
        <v>41.92</v>
      </c>
      <c r="U77" s="37">
        <f>SUMPRODUCT(LTA!J77:AN77,LTA!J$102:AN$102,LTA!J$104:AN$104)</f>
        <v>114.64999999999999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-55</v>
      </c>
      <c r="AA77" s="75">
        <f>STOA!I77</f>
        <v>210.12</v>
      </c>
      <c r="AB77" s="75">
        <f>-STOA!O77</f>
        <v>0</v>
      </c>
      <c r="AC77">
        <f t="shared" si="3"/>
        <v>12.96896005328575</v>
      </c>
      <c r="AD77">
        <f t="shared" si="4"/>
        <v>1302.0751284731139</v>
      </c>
      <c r="AE77">
        <f>'IDT-1'!C77</f>
        <v>0</v>
      </c>
      <c r="AF77" s="24"/>
      <c r="AG77">
        <f t="shared" si="5"/>
        <v>1302.0751284731139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-24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5.4825499999999998</v>
      </c>
      <c r="E78">
        <f>GT_NG!Q78</f>
        <v>7.8849714648065952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54.998076990315028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830.0020382448414</v>
      </c>
      <c r="P78" s="36">
        <v>68.37</v>
      </c>
      <c r="Q78" s="36">
        <v>18.837460231868427</v>
      </c>
      <c r="R78" s="38">
        <v>0</v>
      </c>
      <c r="S78" s="38">
        <v>0</v>
      </c>
      <c r="T78" s="37">
        <f>SUMPRODUCT(LTA!J78:AN78,LTA!J$101:AN$101,LTA!J$104:AN$104)</f>
        <v>36.380000000000003</v>
      </c>
      <c r="U78" s="37">
        <f>SUMPRODUCT(LTA!J78:AN78,LTA!J$102:AN$102,LTA!J$104:AN$104)</f>
        <v>114.27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-50</v>
      </c>
      <c r="AA78" s="75">
        <f>STOA!I78</f>
        <v>210.12</v>
      </c>
      <c r="AB78" s="75">
        <f>-STOA!O78</f>
        <v>0</v>
      </c>
      <c r="AC78">
        <f t="shared" si="3"/>
        <v>12.950621167259474</v>
      </c>
      <c r="AD78">
        <f t="shared" si="4"/>
        <v>1293.9828686554063</v>
      </c>
      <c r="AE78">
        <f>'IDT-1'!C78</f>
        <v>0</v>
      </c>
      <c r="AF78" s="24"/>
      <c r="AG78">
        <f t="shared" si="5"/>
        <v>1293.9828686554063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-32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5.4825499999999998</v>
      </c>
      <c r="E79">
        <f>GT_NG!Q79</f>
        <v>8.0172148785736237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54.998076990315028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835.93628299338479</v>
      </c>
      <c r="P79" s="36">
        <v>68.37</v>
      </c>
      <c r="Q79" s="36">
        <v>18.837460231868427</v>
      </c>
      <c r="R79" s="38">
        <v>0</v>
      </c>
      <c r="S79" s="38">
        <v>0</v>
      </c>
      <c r="T79" s="37">
        <f>SUMPRODUCT(LTA!J79:AN79,LTA!J$101:AN$101,LTA!J$104:AN$104)</f>
        <v>32.6</v>
      </c>
      <c r="U79" s="37">
        <f>SUMPRODUCT(LTA!J79:AN79,LTA!J$102:AN$102,LTA!J$104:AN$104)</f>
        <v>114.22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-45</v>
      </c>
      <c r="AA79" s="75">
        <f>STOA!I79</f>
        <v>210.12</v>
      </c>
      <c r="AB79" s="75">
        <f>-STOA!O79</f>
        <v>0</v>
      </c>
      <c r="AC79">
        <f t="shared" si="3"/>
        <v>13.156742941053908</v>
      </c>
      <c r="AD79">
        <f t="shared" si="4"/>
        <v>1275.0132350439221</v>
      </c>
      <c r="AE79">
        <f>'IDT-1'!C79</f>
        <v>0</v>
      </c>
      <c r="AF79" s="24"/>
      <c r="AG79">
        <f t="shared" si="5"/>
        <v>1275.0132350439221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-58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5.4825499999999998</v>
      </c>
      <c r="E80">
        <f>GT_NG!Q80</f>
        <v>8.0172148785736237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835.93628299338479</v>
      </c>
      <c r="P80" s="36">
        <v>68.37</v>
      </c>
      <c r="Q80" s="36">
        <v>18.837460231868427</v>
      </c>
      <c r="R80" s="38">
        <v>0</v>
      </c>
      <c r="S80" s="38">
        <v>0</v>
      </c>
      <c r="T80" s="37">
        <f>SUMPRODUCT(LTA!J80:AN80,LTA!J$101:AN$101,LTA!J$104:AN$104)</f>
        <v>31.27</v>
      </c>
      <c r="U80" s="37">
        <f>SUMPRODUCT(LTA!J80:AN80,LTA!J$102:AN$102,LTA!J$104:AN$104)</f>
        <v>114.19999999999999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-40</v>
      </c>
      <c r="AA80" s="75">
        <f>STOA!I80</f>
        <v>210.12</v>
      </c>
      <c r="AB80" s="75">
        <f>-STOA!O80</f>
        <v>0</v>
      </c>
      <c r="AC80">
        <f t="shared" si="3"/>
        <v>13.100489225928159</v>
      </c>
      <c r="AD80">
        <f t="shared" si="4"/>
        <v>1278.7214117687329</v>
      </c>
      <c r="AE80">
        <f>'IDT-1'!C80</f>
        <v>0</v>
      </c>
      <c r="AF80" s="24"/>
      <c r="AG80">
        <f t="shared" si="5"/>
        <v>1278.7214117687329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-58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5.4825499999999998</v>
      </c>
      <c r="E81">
        <f>GT_NG!Q81</f>
        <v>8.0172148785736237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839.17482097701293</v>
      </c>
      <c r="P81" s="36">
        <v>68.37</v>
      </c>
      <c r="Q81" s="36">
        <v>18.837460231868427</v>
      </c>
      <c r="R81" s="38">
        <v>0</v>
      </c>
      <c r="S81" s="38">
        <v>0</v>
      </c>
      <c r="T81" s="37">
        <f>SUMPRODUCT(LTA!J81:AN81,LTA!J$101:AN$101,LTA!J$104:AN$104)</f>
        <v>31.08</v>
      </c>
      <c r="U81" s="37">
        <f>SUMPRODUCT(LTA!J81:AN81,LTA!J$102:AN$102,LTA!J$104:AN$104)</f>
        <v>114.13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-25</v>
      </c>
      <c r="AA81" s="75">
        <f>STOA!I81</f>
        <v>210.12</v>
      </c>
      <c r="AB81" s="75">
        <f>-STOA!O81</f>
        <v>0</v>
      </c>
      <c r="AC81">
        <f t="shared" si="3"/>
        <v>12.913625299651398</v>
      </c>
      <c r="AD81">
        <f t="shared" si="4"/>
        <v>1305.8868136786377</v>
      </c>
      <c r="AE81">
        <f>'IDT-1'!C81</f>
        <v>0</v>
      </c>
      <c r="AF81" s="24"/>
      <c r="AG81">
        <f t="shared" si="5"/>
        <v>1305.8868136786377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-49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5.4825499999999998</v>
      </c>
      <c r="E82">
        <f>GT_NG!Q82</f>
        <v>8.0172148785736237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839.17482097701293</v>
      </c>
      <c r="P82" s="36">
        <v>68.37</v>
      </c>
      <c r="Q82" s="36">
        <v>18.837460231868427</v>
      </c>
      <c r="R82" s="38">
        <v>0</v>
      </c>
      <c r="S82" s="38">
        <v>0</v>
      </c>
      <c r="T82" s="37">
        <f>SUMPRODUCT(LTA!J82:AN82,LTA!J$101:AN$101,LTA!J$104:AN$104)</f>
        <v>31.09</v>
      </c>
      <c r="U82" s="37">
        <f>SUMPRODUCT(LTA!J82:AN82,LTA!J$102:AN$102,LTA!J$104:AN$104)</f>
        <v>114.10999999999999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-25</v>
      </c>
      <c r="AA82" s="75">
        <f>STOA!I82</f>
        <v>210.12</v>
      </c>
      <c r="AB82" s="75">
        <f>-STOA!O82</f>
        <v>0</v>
      </c>
      <c r="AC82">
        <f t="shared" si="3"/>
        <v>12.9135372996514</v>
      </c>
      <c r="AD82">
        <f t="shared" si="4"/>
        <v>1305.876901678638</v>
      </c>
      <c r="AE82">
        <f>'IDT-1'!C82</f>
        <v>0</v>
      </c>
      <c r="AF82" s="24"/>
      <c r="AG82">
        <f t="shared" si="5"/>
        <v>1305.876901678638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-49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5.4825499999999998</v>
      </c>
      <c r="E83">
        <f>GT_NG!Q83</f>
        <v>8.0172148785736237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840.33169279333572</v>
      </c>
      <c r="P83" s="36">
        <v>68.37</v>
      </c>
      <c r="Q83" s="36">
        <v>18.837460231868427</v>
      </c>
      <c r="R83" s="38">
        <v>0</v>
      </c>
      <c r="S83" s="38">
        <v>0</v>
      </c>
      <c r="T83" s="37">
        <f>SUMPRODUCT(LTA!J83:AN83,LTA!J$101:AN$101,LTA!J$104:AN$104)</f>
        <v>29.26</v>
      </c>
      <c r="U83" s="37">
        <f>SUMPRODUCT(LTA!J83:AN83,LTA!J$102:AN$102,LTA!J$104:AN$104)</f>
        <v>114.19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-60</v>
      </c>
      <c r="AA83" s="75">
        <f>STOA!I83</f>
        <v>239.72</v>
      </c>
      <c r="AB83" s="75">
        <f>-STOA!O83</f>
        <v>0</v>
      </c>
      <c r="AC83">
        <f t="shared" si="3"/>
        <v>13.515044745000658</v>
      </c>
      <c r="AD83">
        <f t="shared" si="4"/>
        <v>1295.2822660496115</v>
      </c>
      <c r="AE83">
        <f>'IDT-1'!C83</f>
        <v>0</v>
      </c>
      <c r="AF83" s="24"/>
      <c r="AG83">
        <f t="shared" si="5"/>
        <v>1295.2822660496115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-53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5.4825499999999998</v>
      </c>
      <c r="E84">
        <f>GT_NG!Q84</f>
        <v>8.0172148785736237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840.33169279333572</v>
      </c>
      <c r="P84" s="36">
        <v>68.37</v>
      </c>
      <c r="Q84" s="36">
        <v>18.837460231868427</v>
      </c>
      <c r="R84" s="38">
        <v>0</v>
      </c>
      <c r="S84" s="38">
        <v>0</v>
      </c>
      <c r="T84" s="37">
        <f>SUMPRODUCT(LTA!J84:AN84,LTA!J$101:AN$101,LTA!J$104:AN$104)</f>
        <v>29.16</v>
      </c>
      <c r="U84" s="37">
        <f>SUMPRODUCT(LTA!J84:AN84,LTA!J$102:AN$102,LTA!J$104:AN$104)</f>
        <v>114.25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-40</v>
      </c>
      <c r="AA84" s="75">
        <f>STOA!I84</f>
        <v>239.72</v>
      </c>
      <c r="AB84" s="75">
        <f>-STOA!O84</f>
        <v>0</v>
      </c>
      <c r="AC84">
        <f t="shared" si="3"/>
        <v>13.479180234911878</v>
      </c>
      <c r="AD84">
        <f t="shared" si="4"/>
        <v>1299.2781305597005</v>
      </c>
      <c r="AE84">
        <f>'IDT-1'!C84</f>
        <v>0</v>
      </c>
      <c r="AF84" s="24"/>
      <c r="AG84">
        <f t="shared" si="5"/>
        <v>1299.2781305597005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-69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5.4825499999999998</v>
      </c>
      <c r="E85">
        <f>GT_NG!Q85</f>
        <v>8.0172148785736237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838.81803604468075</v>
      </c>
      <c r="P85" s="36">
        <v>68.37</v>
      </c>
      <c r="Q85" s="36">
        <v>18.837460231868427</v>
      </c>
      <c r="R85" s="38">
        <v>0</v>
      </c>
      <c r="S85" s="38">
        <v>0</v>
      </c>
      <c r="T85" s="37">
        <f>SUMPRODUCT(LTA!J85:AN85,LTA!J$101:AN$101,LTA!J$104:AN$104)</f>
        <v>28.99</v>
      </c>
      <c r="U85" s="37">
        <f>SUMPRODUCT(LTA!J85:AN85,LTA!J$102:AN$102,LTA!J$104:AN$104)</f>
        <v>114.42999999999999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-45</v>
      </c>
      <c r="AA85" s="75">
        <f>STOA!I85</f>
        <v>239.72</v>
      </c>
      <c r="AB85" s="75">
        <f>-STOA!O85</f>
        <v>0</v>
      </c>
      <c r="AC85">
        <f t="shared" si="3"/>
        <v>13.394923035346153</v>
      </c>
      <c r="AD85">
        <f t="shared" si="4"/>
        <v>1305.8587310106111</v>
      </c>
      <c r="AE85">
        <f>'IDT-1'!C85</f>
        <v>0</v>
      </c>
      <c r="AF85" s="24"/>
      <c r="AG85">
        <f t="shared" si="5"/>
        <v>1305.8587310106111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-56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5.4825499999999998</v>
      </c>
      <c r="E86">
        <f>GT_NG!Q86</f>
        <v>8.0172148785736237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832.5811038241493</v>
      </c>
      <c r="P86" s="36">
        <v>68.37</v>
      </c>
      <c r="Q86" s="36">
        <v>18.837460231868427</v>
      </c>
      <c r="R86" s="38">
        <v>0</v>
      </c>
      <c r="S86" s="38">
        <v>0</v>
      </c>
      <c r="T86" s="37">
        <f>SUMPRODUCT(LTA!J86:AN86,LTA!J$101:AN$101,LTA!J$104:AN$104)</f>
        <v>28.78</v>
      </c>
      <c r="U86" s="37">
        <f>SUMPRODUCT(LTA!J86:AN86,LTA!J$102:AN$102,LTA!J$104:AN$104)</f>
        <v>114.61999999999999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-35</v>
      </c>
      <c r="AA86" s="75">
        <f>STOA!I86</f>
        <v>239.72</v>
      </c>
      <c r="AB86" s="75">
        <f>-STOA!O86</f>
        <v>0</v>
      </c>
      <c r="AC86">
        <f t="shared" si="3"/>
        <v>13.215568246494739</v>
      </c>
      <c r="AD86">
        <f t="shared" si="4"/>
        <v>1313.7811535789308</v>
      </c>
      <c r="AE86">
        <f>'IDT-1'!C86</f>
        <v>0</v>
      </c>
      <c r="AF86" s="24"/>
      <c r="AG86">
        <f t="shared" si="5"/>
        <v>1313.7811535789308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-52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5.4825499999999998</v>
      </c>
      <c r="E87">
        <f>GT_NG!Q87</f>
        <v>8.0167014613778704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832.62117684865211</v>
      </c>
      <c r="P87" s="36">
        <v>68.37</v>
      </c>
      <c r="Q87" s="36">
        <v>18.837460231868427</v>
      </c>
      <c r="R87" s="38">
        <v>0</v>
      </c>
      <c r="S87" s="38">
        <v>0</v>
      </c>
      <c r="T87" s="37">
        <f>SUMPRODUCT(LTA!J87:AN87,LTA!J$101:AN$101,LTA!J$104:AN$104)</f>
        <v>28.57</v>
      </c>
      <c r="U87" s="37">
        <f>SUMPRODUCT(LTA!J87:AN87,LTA!J$102:AN$102,LTA!J$104:AN$104)</f>
        <v>114.66999999999999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-85</v>
      </c>
      <c r="AA87" s="75">
        <f>STOA!I87</f>
        <v>298.18</v>
      </c>
      <c r="AB87" s="75">
        <f>-STOA!O87</f>
        <v>0</v>
      </c>
      <c r="AC87">
        <f t="shared" si="3"/>
        <v>14.146228364582225</v>
      </c>
      <c r="AD87">
        <f t="shared" si="4"/>
        <v>1324.1900530681507</v>
      </c>
      <c r="AE87">
        <f>'IDT-1'!C87</f>
        <v>0</v>
      </c>
      <c r="AF87" s="24"/>
      <c r="AG87">
        <f t="shared" si="5"/>
        <v>1324.1900530681507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-49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5.4825499999999998</v>
      </c>
      <c r="E88">
        <f>GT_NG!Q88</f>
        <v>8.0167014613778704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74.917880082623583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831.5908201729095</v>
      </c>
      <c r="P88" s="36">
        <v>68.37</v>
      </c>
      <c r="Q88" s="36">
        <v>18.837460231868427</v>
      </c>
      <c r="R88" s="38">
        <v>0</v>
      </c>
      <c r="S88" s="38">
        <v>0</v>
      </c>
      <c r="T88" s="37">
        <f>SUMPRODUCT(LTA!J88:AN88,LTA!J$101:AN$101,LTA!J$104:AN$104)</f>
        <v>28.47</v>
      </c>
      <c r="U88" s="37">
        <f>SUMPRODUCT(LTA!J88:AN88,LTA!J$102:AN$102,LTA!J$104:AN$104)</f>
        <v>114.71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-55</v>
      </c>
      <c r="AA88" s="75">
        <f>STOA!I88</f>
        <v>298.18</v>
      </c>
      <c r="AB88" s="75">
        <f>-STOA!O88</f>
        <v>0</v>
      </c>
      <c r="AC88">
        <f t="shared" si="3"/>
        <v>14.458541724719352</v>
      </c>
      <c r="AD88">
        <f t="shared" si="4"/>
        <v>1435.7052631148943</v>
      </c>
      <c r="AE88">
        <f>'IDT-1'!C88</f>
        <v>-18.204999999999998</v>
      </c>
      <c r="AF88" s="24"/>
      <c r="AG88">
        <f t="shared" si="5"/>
        <v>1417.5002631148943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-41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5.4825499999999998</v>
      </c>
      <c r="E89">
        <f>GT_NG!Q89</f>
        <v>8.0167014613778704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831.5908201729095</v>
      </c>
      <c r="P89" s="36">
        <v>68.37</v>
      </c>
      <c r="Q89" s="36">
        <v>18.837460231868427</v>
      </c>
      <c r="R89" s="38">
        <v>0</v>
      </c>
      <c r="S89" s="38">
        <v>0</v>
      </c>
      <c r="T89" s="37">
        <f>SUMPRODUCT(LTA!J89:AN89,LTA!J$101:AN$101,LTA!J$104:AN$104)</f>
        <v>35.24</v>
      </c>
      <c r="U89" s="37">
        <f>SUMPRODUCT(LTA!J89:AN89,LTA!J$102:AN$102,LTA!J$104:AN$104)</f>
        <v>113.94999999999999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298.18</v>
      </c>
      <c r="AB89" s="75">
        <f>-STOA!O89</f>
        <v>0</v>
      </c>
      <c r="AC89">
        <f t="shared" si="3"/>
        <v>13.710102339637141</v>
      </c>
      <c r="AD89">
        <f t="shared" si="4"/>
        <v>1383.5458224173531</v>
      </c>
      <c r="AE89">
        <f>'IDT-1'!C89</f>
        <v>-35</v>
      </c>
      <c r="AF89" s="24"/>
      <c r="AG89">
        <f t="shared" si="5"/>
        <v>1348.5458224173531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-80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5.4825499999999998</v>
      </c>
      <c r="E90">
        <f>GT_NG!Q90</f>
        <v>8.0167014613778704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837.82775239344096</v>
      </c>
      <c r="P90" s="36">
        <v>68.37</v>
      </c>
      <c r="Q90" s="36">
        <v>18.837460231868427</v>
      </c>
      <c r="R90" s="38">
        <v>0</v>
      </c>
      <c r="S90" s="38">
        <v>0</v>
      </c>
      <c r="T90" s="37">
        <f>SUMPRODUCT(LTA!J90:AN90,LTA!J$101:AN$101,LTA!J$104:AN$104)</f>
        <v>35.299999999999997</v>
      </c>
      <c r="U90" s="37">
        <f>SUMPRODUCT(LTA!J90:AN90,LTA!J$102:AN$102,LTA!J$104:AN$104)</f>
        <v>114.03999999999999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298.18</v>
      </c>
      <c r="AB90" s="75">
        <f>-STOA!O90</f>
        <v>0</v>
      </c>
      <c r="AC90">
        <f t="shared" si="3"/>
        <v>13.748551088133427</v>
      </c>
      <c r="AD90">
        <f t="shared" si="4"/>
        <v>1391.8943058893883</v>
      </c>
      <c r="AE90">
        <f>'IDT-1'!C90</f>
        <v>-20</v>
      </c>
      <c r="AF90" s="24"/>
      <c r="AG90">
        <f t="shared" si="5"/>
        <v>1371.8943058893883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-78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5.4825499999999998</v>
      </c>
      <c r="E91">
        <f>GT_NG!Q91</f>
        <v>8.0167014613778704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837.5899942452312</v>
      </c>
      <c r="P91" s="36">
        <v>68.37</v>
      </c>
      <c r="Q91" s="36">
        <v>18.837460231868427</v>
      </c>
      <c r="R91" s="38">
        <v>0</v>
      </c>
      <c r="S91" s="38">
        <v>0</v>
      </c>
      <c r="T91" s="37">
        <f>SUMPRODUCT(LTA!J91:AN91,LTA!J$101:AN$101,LTA!J$104:AN$104)</f>
        <v>35.1</v>
      </c>
      <c r="U91" s="37">
        <f>SUMPRODUCT(LTA!J91:AN91,LTA!J$102:AN$102,LTA!J$104:AN$104)</f>
        <v>114.05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-10</v>
      </c>
      <c r="AA91" s="75">
        <f>STOA!I91</f>
        <v>331.55</v>
      </c>
      <c r="AB91" s="75">
        <f>-STOA!O91</f>
        <v>0</v>
      </c>
      <c r="AC91">
        <f t="shared" si="3"/>
        <v>14.029564688906984</v>
      </c>
      <c r="AD91">
        <f t="shared" si="4"/>
        <v>1425.5555341404047</v>
      </c>
      <c r="AE91">
        <f>'IDT-1'!C91</f>
        <v>-30.481999999999999</v>
      </c>
      <c r="AF91" s="24"/>
      <c r="AG91">
        <f t="shared" si="5"/>
        <v>1395.0735341404047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-67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5.4825499999999998</v>
      </c>
      <c r="E92">
        <f>GT_NG!Q92</f>
        <v>8.0167014613778704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837.55999485558527</v>
      </c>
      <c r="P92" s="36">
        <v>68.37</v>
      </c>
      <c r="Q92" s="36">
        <v>18.837460231868427</v>
      </c>
      <c r="R92" s="38">
        <v>0</v>
      </c>
      <c r="S92" s="38">
        <v>0</v>
      </c>
      <c r="T92" s="37">
        <f>SUMPRODUCT(LTA!J92:AN92,LTA!J$101:AN$101,LTA!J$104:AN$104)</f>
        <v>34.82</v>
      </c>
      <c r="U92" s="37">
        <f>SUMPRODUCT(LTA!J92:AN92,LTA!J$102:AN$102,LTA!J$104:AN$104)</f>
        <v>114.03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331.55</v>
      </c>
      <c r="AB92" s="75">
        <f>-STOA!O92</f>
        <v>0</v>
      </c>
      <c r="AC92">
        <f t="shared" si="3"/>
        <v>13.955635674100536</v>
      </c>
      <c r="AD92">
        <f t="shared" si="4"/>
        <v>1433.2994637655654</v>
      </c>
      <c r="AE92">
        <f>'IDT-1'!C92</f>
        <v>-20</v>
      </c>
      <c r="AF92" s="24"/>
      <c r="AG92">
        <f t="shared" si="5"/>
        <v>1413.2994637655654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-69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5.4825499999999998</v>
      </c>
      <c r="E93">
        <f>GT_NG!Q93</f>
        <v>8.0167014613778704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1.4799646516515796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835.89354952434337</v>
      </c>
      <c r="P93" s="36">
        <v>68.37</v>
      </c>
      <c r="Q93" s="36">
        <v>18.837460231868427</v>
      </c>
      <c r="R93" s="38">
        <v>0</v>
      </c>
      <c r="S93" s="38">
        <v>0</v>
      </c>
      <c r="T93" s="37">
        <f>SUMPRODUCT(LTA!J93:AN93,LTA!J$101:AN$101,LTA!J$104:AN$104)</f>
        <v>38.68</v>
      </c>
      <c r="U93" s="37">
        <f>SUMPRODUCT(LTA!J93:AN93,LTA!J$102:AN$102,LTA!J$104:AN$104)</f>
        <v>114.14999999999999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331.55</v>
      </c>
      <c r="AB93" s="75">
        <f>-STOA!O93</f>
        <v>0</v>
      </c>
      <c r="AC93">
        <f t="shared" si="3"/>
        <v>13.971262389075754</v>
      </c>
      <c r="AD93">
        <f t="shared" si="4"/>
        <v>1439.077356371</v>
      </c>
      <c r="AE93">
        <f>'IDT-1'!C93</f>
        <v>0</v>
      </c>
      <c r="AF93" s="24"/>
      <c r="AG93">
        <f t="shared" si="5"/>
        <v>1439.077356371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-67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5.4825499999999998</v>
      </c>
      <c r="E94">
        <f>GT_NG!Q94</f>
        <v>8.0167014613778704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1.4799646516515796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835.89354952434337</v>
      </c>
      <c r="P94" s="36">
        <v>68.37</v>
      </c>
      <c r="Q94" s="36">
        <v>18.837460231868427</v>
      </c>
      <c r="R94" s="38">
        <v>0</v>
      </c>
      <c r="S94" s="38">
        <v>0</v>
      </c>
      <c r="T94" s="37">
        <f>SUMPRODUCT(LTA!J94:AN94,LTA!J$101:AN$101,LTA!J$104:AN$104)</f>
        <v>38.44</v>
      </c>
      <c r="U94" s="37">
        <f>SUMPRODUCT(LTA!J94:AN94,LTA!J$102:AN$102,LTA!J$104:AN$104)</f>
        <v>115.05999999999999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331.55</v>
      </c>
      <c r="AB94" s="75">
        <f>-STOA!O94</f>
        <v>0</v>
      </c>
      <c r="AC94">
        <f t="shared" si="3"/>
        <v>13.799595838631845</v>
      </c>
      <c r="AD94">
        <f t="shared" si="4"/>
        <v>1459.9190229214437</v>
      </c>
      <c r="AE94">
        <f>'IDT-1'!C94</f>
        <v>0</v>
      </c>
      <c r="AF94" s="24"/>
      <c r="AG94">
        <f t="shared" si="5"/>
        <v>1459.9190229214437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-47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5.4825499999999998</v>
      </c>
      <c r="E95">
        <f>GT_NG!Q95</f>
        <v>8.0167014613778704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1.4799646516515796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834.86147097193657</v>
      </c>
      <c r="P95" s="36">
        <v>68.37</v>
      </c>
      <c r="Q95" s="36">
        <v>18.837460231868427</v>
      </c>
      <c r="R95" s="38">
        <v>0</v>
      </c>
      <c r="S95" s="38">
        <v>0</v>
      </c>
      <c r="T95" s="37">
        <f>SUMPRODUCT(LTA!J95:AN95,LTA!J$101:AN$101,LTA!J$104:AN$104)</f>
        <v>38.35</v>
      </c>
      <c r="U95" s="37">
        <f>SUMPRODUCT(LTA!J95:AN95,LTA!J$102:AN$102,LTA!J$104:AN$104)</f>
        <v>115.17999999999999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331.55</v>
      </c>
      <c r="AB95" s="75">
        <f>-STOA!O95</f>
        <v>0</v>
      </c>
      <c r="AC95">
        <f t="shared" si="3"/>
        <v>13.622093124448954</v>
      </c>
      <c r="AD95">
        <f t="shared" si="4"/>
        <v>1478.0944470832196</v>
      </c>
      <c r="AE95">
        <f>'IDT-1'!C95</f>
        <v>0</v>
      </c>
      <c r="AF95" s="24"/>
      <c r="AG95">
        <f t="shared" si="5"/>
        <v>1478.0944470832196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-28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5.4825499999999998</v>
      </c>
      <c r="E96">
        <f>GT_NG!Q96</f>
        <v>8.0167014613778704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1.4799646516515796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825.95507173394765</v>
      </c>
      <c r="P96" s="36">
        <v>68.37</v>
      </c>
      <c r="Q96" s="36">
        <v>18.837460231868427</v>
      </c>
      <c r="R96" s="38">
        <v>0</v>
      </c>
      <c r="S96" s="38">
        <v>0</v>
      </c>
      <c r="T96" s="37">
        <f>SUMPRODUCT(LTA!J96:AN96,LTA!J$101:AN$101,LTA!J$104:AN$104)</f>
        <v>38.270000000000003</v>
      </c>
      <c r="U96" s="37">
        <f>SUMPRODUCT(LTA!J96:AN96,LTA!J$102:AN$102,LTA!J$104:AN$104)</f>
        <v>115.14999999999999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331.55</v>
      </c>
      <c r="AB96" s="75">
        <f>-STOA!O96</f>
        <v>0</v>
      </c>
      <c r="AC96">
        <f t="shared" si="3"/>
        <v>13.436192375376805</v>
      </c>
      <c r="AD96">
        <f t="shared" si="4"/>
        <v>1481.2618002407232</v>
      </c>
      <c r="AE96">
        <f>'IDT-1'!C96</f>
        <v>0</v>
      </c>
      <c r="AF96" s="24"/>
      <c r="AG96">
        <f t="shared" si="5"/>
        <v>1481.2618002407232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-16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5.4825499999999998</v>
      </c>
      <c r="E97">
        <f>GT_NG!Q97</f>
        <v>8.0167014613778704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1.4799646516515796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825.4871027352998</v>
      </c>
      <c r="P97" s="36">
        <v>68.37</v>
      </c>
      <c r="Q97" s="36">
        <v>18.837460231868427</v>
      </c>
      <c r="R97" s="38">
        <v>0</v>
      </c>
      <c r="S97" s="38">
        <v>0</v>
      </c>
      <c r="T97" s="37">
        <f>SUMPRODUCT(LTA!J97:AN97,LTA!J$101:AN$101,LTA!J$104:AN$104)</f>
        <v>38.159999999999997</v>
      </c>
      <c r="U97" s="37">
        <f>SUMPRODUCT(LTA!J97:AN97,LTA!J$102:AN$102,LTA!J$104:AN$104)</f>
        <v>115.22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331.55</v>
      </c>
      <c r="AB97" s="75">
        <f>-STOA!O97</f>
        <v>0</v>
      </c>
      <c r="AC97">
        <f t="shared" si="3"/>
        <v>13.422844120666511</v>
      </c>
      <c r="AD97">
        <f t="shared" si="4"/>
        <v>1481.7671794967857</v>
      </c>
      <c r="AE97">
        <f>'IDT-1'!C97</f>
        <v>0</v>
      </c>
      <c r="AF97" s="24"/>
      <c r="AG97">
        <f t="shared" si="5"/>
        <v>1481.7671794967857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-15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5.4825499999999998</v>
      </c>
      <c r="E98">
        <f>GT_NG!Q98</f>
        <v>8.0167014613778704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1.4799646516515796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825.4871027352998</v>
      </c>
      <c r="P98" s="36">
        <v>68.37</v>
      </c>
      <c r="Q98" s="36">
        <v>18.837460231868427</v>
      </c>
      <c r="R98" s="38">
        <v>0</v>
      </c>
      <c r="S98" s="38">
        <v>0</v>
      </c>
      <c r="T98" s="37">
        <f>SUMPRODUCT(LTA!J98:AN98,LTA!J$101:AN$101,LTA!J$104:AN$104)</f>
        <v>37.92</v>
      </c>
      <c r="U98" s="37">
        <f>SUMPRODUCT(LTA!J98:AN98,LTA!J$102:AN$102,LTA!J$104:AN$104)</f>
        <v>115.22999999999999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331.55</v>
      </c>
      <c r="AB98" s="75">
        <f>-STOA!O98</f>
        <v>0</v>
      </c>
      <c r="AC98">
        <f t="shared" si="3"/>
        <v>13.456332630755291</v>
      </c>
      <c r="AD98">
        <f t="shared" si="4"/>
        <v>1477.5036909866969</v>
      </c>
      <c r="AE98">
        <f>'IDT-1'!C98</f>
        <v>0</v>
      </c>
      <c r="AF98" s="24"/>
      <c r="AG98">
        <f t="shared" si="5"/>
        <v>1477.5036909866969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-19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0.13053135000000002</v>
      </c>
      <c r="E99">
        <f t="shared" si="6"/>
        <v>0.19077647450712751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1.3432752045537661</v>
      </c>
      <c r="J99">
        <f t="shared" si="6"/>
        <v>0</v>
      </c>
      <c r="K99">
        <f t="shared" si="6"/>
        <v>2.0949416998133272E-2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19.838378070051981</v>
      </c>
      <c r="P99" s="36">
        <f t="shared" si="6"/>
        <v>1.6408799999999979</v>
      </c>
      <c r="Q99" s="36">
        <f t="shared" si="6"/>
        <v>0.45209904556484193</v>
      </c>
      <c r="R99" s="38">
        <f t="shared" si="6"/>
        <v>0.27993319422402563</v>
      </c>
      <c r="S99" s="38">
        <f t="shared" si="6"/>
        <v>0</v>
      </c>
      <c r="T99" s="37">
        <f t="shared" si="6"/>
        <v>2.5199850000000006</v>
      </c>
      <c r="U99" s="37">
        <f t="shared" si="6"/>
        <v>2.6944799999999995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-1.9437500000000001</v>
      </c>
      <c r="AA99" s="75">
        <f t="shared" si="6"/>
        <v>5.5548800000000043</v>
      </c>
      <c r="AB99" s="75">
        <f t="shared" si="6"/>
        <v>-2.17</v>
      </c>
      <c r="AC99">
        <f t="shared" si="6"/>
        <v>0.35593729188453904</v>
      </c>
      <c r="AD99">
        <f t="shared" si="6"/>
        <v>30.615101893395369</v>
      </c>
      <c r="AE99">
        <f t="shared" si="6"/>
        <v>-8.7880249999999993E-2</v>
      </c>
      <c r="AG99">
        <f t="shared" si="6"/>
        <v>30.527221643395368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-0.60350000000000004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45171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45171</v>
      </c>
      <c r="B1" s="217"/>
      <c r="C1" s="217"/>
      <c r="D1" s="224" t="s">
        <v>464</v>
      </c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285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5" t="s">
        <v>143</v>
      </c>
      <c r="Q1" s="225" t="s">
        <v>144</v>
      </c>
      <c r="R1" s="229" t="s">
        <v>323</v>
      </c>
      <c r="S1" s="229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7" t="s">
        <v>319</v>
      </c>
      <c r="Y1" s="228" t="s">
        <v>222</v>
      </c>
      <c r="Z1" s="228" t="s">
        <v>223</v>
      </c>
      <c r="AA1" s="227" t="s">
        <v>198</v>
      </c>
      <c r="AB1" s="227" t="s">
        <v>199</v>
      </c>
      <c r="AC1" s="25" t="s">
        <v>189</v>
      </c>
      <c r="AD1" s="217" t="s">
        <v>142</v>
      </c>
      <c r="AG1" s="217" t="s">
        <v>276</v>
      </c>
      <c r="AI1" s="228" t="s">
        <v>367</v>
      </c>
      <c r="AJ1" s="228" t="s">
        <v>368</v>
      </c>
      <c r="AK1" s="228" t="s">
        <v>369</v>
      </c>
      <c r="AL1" s="228" t="s">
        <v>370</v>
      </c>
      <c r="AM1" s="228" t="s">
        <v>371</v>
      </c>
      <c r="AN1" s="228" t="s">
        <v>372</v>
      </c>
      <c r="AO1" s="230" t="s">
        <v>395</v>
      </c>
      <c r="AP1" s="230" t="s">
        <v>396</v>
      </c>
      <c r="AQ1" s="230" t="s">
        <v>397</v>
      </c>
      <c r="AR1" s="230" t="s">
        <v>398</v>
      </c>
    </row>
    <row r="2" spans="1:44">
      <c r="A2" s="25" t="s">
        <v>44</v>
      </c>
      <c r="B2" s="217"/>
      <c r="C2" s="217"/>
      <c r="D2" s="224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5"/>
      <c r="Q2" s="225"/>
      <c r="R2" s="229"/>
      <c r="S2" s="229"/>
      <c r="T2" s="40" t="s">
        <v>300</v>
      </c>
      <c r="U2" s="226"/>
      <c r="V2" s="65" t="s">
        <v>289</v>
      </c>
      <c r="W2" s="65" t="s">
        <v>289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274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D3">
        <f>TWEPL!R3</f>
        <v>6.9207000000000001</v>
      </c>
      <c r="E3">
        <f>GT_NG!T3</f>
        <v>12.025052192066806</v>
      </c>
      <c r="F3">
        <f>GT_Spot!T3</f>
        <v>0</v>
      </c>
      <c r="G3">
        <f>PPCL_NG!T3</f>
        <v>51.348062337270292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66.72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1018.2548312537363</v>
      </c>
      <c r="P3" s="36">
        <v>75.150000000000006</v>
      </c>
      <c r="Q3" s="36">
        <v>22.756931787543813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432.88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206.39000000000001</v>
      </c>
      <c r="AB3" s="75">
        <f>-STOA!P3</f>
        <v>0</v>
      </c>
      <c r="AC3">
        <f>SUMIF(B3:AB3,"&gt;0")*$AC$2-SUMIF(B3:AB3,"&lt;0")*($AC$2/(1-$AC$2))+SUMIF(AI3:AR3,"&gt;0")*$AC$2-SUMIF(AI3:AR3,"&lt;0")*($AC$2/(1-$AC$2))</f>
        <v>17.266065155118604</v>
      </c>
      <c r="AD3">
        <f>SUM(B3:AB3,AI3:AR3)-AC3</f>
        <v>1944.786793381086</v>
      </c>
      <c r="AE3">
        <f>'IDT-1'!F3</f>
        <v>-36.415999999999997</v>
      </c>
      <c r="AF3" s="24"/>
      <c r="AG3">
        <f>SUM(AD3:AF3)</f>
        <v>1908.3707933810861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6.9207000000000001</v>
      </c>
      <c r="E4">
        <f>GT_NG!T4</f>
        <v>12.025052192066806</v>
      </c>
      <c r="F4">
        <f>GT_Spot!T4</f>
        <v>0</v>
      </c>
      <c r="G4">
        <f>PPCL_NG!T4</f>
        <v>51.348062337270292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66.72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1025.7622431810901</v>
      </c>
      <c r="P4" s="36">
        <v>75.150000000000006</v>
      </c>
      <c r="Q4" s="36">
        <v>22.756931787543813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432.51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206.39000000000001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17.328874380079316</v>
      </c>
      <c r="AD4">
        <f t="shared" ref="AD4:AD67" si="1">SUM(B4:AB4,AI4:AR4)-AC4</f>
        <v>1951.8613960834793</v>
      </c>
      <c r="AE4">
        <f>'IDT-1'!F4</f>
        <v>-56.026000000000003</v>
      </c>
      <c r="AF4" s="24"/>
      <c r="AG4">
        <f t="shared" ref="AG4:AG67" si="2">SUM(AD4:AF4)</f>
        <v>1895.8353960834793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6.9207000000000001</v>
      </c>
      <c r="E5">
        <f>GT_NG!T5</f>
        <v>11.85684461676111</v>
      </c>
      <c r="F5">
        <f>GT_Spot!T5</f>
        <v>0</v>
      </c>
      <c r="G5">
        <f>PPCL_NG!T5</f>
        <v>51.348062337270292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1019.6357189610102</v>
      </c>
      <c r="P5" s="36">
        <v>75.150000000000006</v>
      </c>
      <c r="Q5" s="36">
        <v>22.756931787543813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427.67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206.39000000000001</v>
      </c>
      <c r="AB5" s="75">
        <f>-STOA!P5</f>
        <v>0</v>
      </c>
      <c r="AC5">
        <f t="shared" si="0"/>
        <v>17.280872740279925</v>
      </c>
      <c r="AD5">
        <f t="shared" si="1"/>
        <v>1946.4546659278933</v>
      </c>
      <c r="AE5">
        <f>'IDT-1'!F5</f>
        <v>-78.475999999999999</v>
      </c>
      <c r="AF5" s="24"/>
      <c r="AG5">
        <f t="shared" si="2"/>
        <v>1867.9786659278934</v>
      </c>
      <c r="AI5" s="34">
        <f>PXIL!J5</f>
        <v>0</v>
      </c>
      <c r="AJ5" s="34">
        <f>PXIL!P5</f>
        <v>0</v>
      </c>
      <c r="AK5" s="34">
        <f>RTM_IEX!J5</f>
        <v>2.4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6.9207000000000001</v>
      </c>
      <c r="E6">
        <f>GT_NG!T6</f>
        <v>11.85684461676111</v>
      </c>
      <c r="F6">
        <f>GT_Spot!T6</f>
        <v>0</v>
      </c>
      <c r="G6">
        <f>PPCL_NG!T6</f>
        <v>51.348062337270292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980.0463743759409</v>
      </c>
      <c r="P6" s="36">
        <v>75.150000000000006</v>
      </c>
      <c r="Q6" s="36">
        <v>22.756931787543813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427.26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206.39000000000001</v>
      </c>
      <c r="AB6" s="75">
        <f>-STOA!P6</f>
        <v>0</v>
      </c>
      <c r="AC6">
        <f t="shared" si="0"/>
        <v>16.929782435434142</v>
      </c>
      <c r="AD6">
        <f t="shared" si="1"/>
        <v>1906.9091306820822</v>
      </c>
      <c r="AE6">
        <f>'IDT-1'!F6</f>
        <v>-103.306</v>
      </c>
      <c r="AF6" s="24"/>
      <c r="AG6">
        <f t="shared" si="2"/>
        <v>1803.6031306820821</v>
      </c>
      <c r="AI6" s="34">
        <f>PXIL!J6</f>
        <v>0</v>
      </c>
      <c r="AJ6" s="34">
        <f>PXIL!P6</f>
        <v>0</v>
      </c>
      <c r="AK6" s="34">
        <f>RTM_IEX!J6</f>
        <v>2.5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6.9207000000000001</v>
      </c>
      <c r="E7">
        <f>GT_NG!T7</f>
        <v>11.85684461676111</v>
      </c>
      <c r="F7">
        <f>GT_Spot!T7</f>
        <v>0</v>
      </c>
      <c r="G7">
        <f>PPCL_NG!T7</f>
        <v>51.348062337270292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998.78450459933231</v>
      </c>
      <c r="P7" s="36">
        <v>75.150000000000006</v>
      </c>
      <c r="Q7" s="36">
        <v>22.756931787543813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426.47999999999996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-39</v>
      </c>
      <c r="AA7" s="75">
        <f>STOA!J7</f>
        <v>206.39000000000001</v>
      </c>
      <c r="AB7" s="75">
        <f>-STOA!P7</f>
        <v>0</v>
      </c>
      <c r="AC7">
        <f t="shared" si="0"/>
        <v>17.614085027262774</v>
      </c>
      <c r="AD7">
        <f t="shared" si="1"/>
        <v>1905.6402392792324</v>
      </c>
      <c r="AE7">
        <f>'IDT-1'!F7</f>
        <v>-87.072000000000003</v>
      </c>
      <c r="AF7" s="24"/>
      <c r="AG7">
        <f t="shared" si="2"/>
        <v>1818.5682392792323</v>
      </c>
      <c r="AI7" s="34">
        <f>PXIL!J7</f>
        <v>0</v>
      </c>
      <c r="AJ7" s="34">
        <f>PXIL!P7</f>
        <v>0</v>
      </c>
      <c r="AK7" s="34">
        <f>RTM_IEX!J7</f>
        <v>22.96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6.9207000000000001</v>
      </c>
      <c r="E8">
        <f>GT_NG!T8</f>
        <v>12.025052192066806</v>
      </c>
      <c r="F8">
        <f>GT_Spot!T8</f>
        <v>0</v>
      </c>
      <c r="G8">
        <f>PPCL_NG!T8</f>
        <v>51.348062337270292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1010.5042205784857</v>
      </c>
      <c r="P8" s="36">
        <v>75.150000000000006</v>
      </c>
      <c r="Q8" s="36">
        <v>22.756931787543813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425.95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-82</v>
      </c>
      <c r="AA8" s="75">
        <f>STOA!J8</f>
        <v>206.39000000000001</v>
      </c>
      <c r="AB8" s="75">
        <f>-STOA!P8</f>
        <v>0</v>
      </c>
      <c r="AC8">
        <f t="shared" si="0"/>
        <v>18.102482237996412</v>
      </c>
      <c r="AD8">
        <f t="shared" si="1"/>
        <v>1874.2697656229579</v>
      </c>
      <c r="AE8">
        <f>'IDT-1'!F8</f>
        <v>-67.466999999999999</v>
      </c>
      <c r="AF8" s="24"/>
      <c r="AG8">
        <f t="shared" si="2"/>
        <v>1806.8027656229578</v>
      </c>
      <c r="AI8" s="34">
        <f>PXIL!J8</f>
        <v>0</v>
      </c>
      <c r="AJ8" s="34">
        <f>PXIL!P8</f>
        <v>0</v>
      </c>
      <c r="AK8" s="34">
        <f>RTM_IEX!J8</f>
        <v>23.72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6.9207000000000001</v>
      </c>
      <c r="E9">
        <f>GT_NG!T9</f>
        <v>12.025052192066806</v>
      </c>
      <c r="F9">
        <f>GT_Spot!T9</f>
        <v>0</v>
      </c>
      <c r="G9">
        <f>PPCL_NG!T9</f>
        <v>51.348062337270292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1059.7604191812479</v>
      </c>
      <c r="P9" s="36">
        <v>75.150000000000006</v>
      </c>
      <c r="Q9" s="36">
        <v>22.756931787543813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424.78000000000003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-144</v>
      </c>
      <c r="AA9" s="75">
        <f>STOA!J9</f>
        <v>206.39000000000001</v>
      </c>
      <c r="AB9" s="75">
        <f>-STOA!P9</f>
        <v>0</v>
      </c>
      <c r="AC9">
        <f t="shared" si="0"/>
        <v>19.105212692076829</v>
      </c>
      <c r="AD9">
        <f t="shared" si="1"/>
        <v>1862.6632337716396</v>
      </c>
      <c r="AE9">
        <f>'IDT-1'!F9</f>
        <v>-37.481000000000002</v>
      </c>
      <c r="AF9" s="24"/>
      <c r="AG9">
        <f t="shared" si="2"/>
        <v>1825.1822337716396</v>
      </c>
      <c r="AI9" s="34">
        <f>PXIL!J9</f>
        <v>0</v>
      </c>
      <c r="AJ9" s="34">
        <f>PXIL!P9</f>
        <v>0</v>
      </c>
      <c r="AK9" s="34">
        <f>RTM_IEX!J9</f>
        <v>27.03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6.9207000000000001</v>
      </c>
      <c r="E10">
        <f>GT_NG!T10</f>
        <v>12.025052192066806</v>
      </c>
      <c r="F10">
        <f>GT_Spot!T10</f>
        <v>0</v>
      </c>
      <c r="G10">
        <f>PPCL_NG!T10</f>
        <v>51.348062337270292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1198.0244191812478</v>
      </c>
      <c r="P10" s="36">
        <v>75.150000000000006</v>
      </c>
      <c r="Q10" s="36">
        <v>22.756931787543813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424.55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-188</v>
      </c>
      <c r="AA10" s="75">
        <f>STOA!J10</f>
        <v>206.39000000000001</v>
      </c>
      <c r="AB10" s="75">
        <f>-STOA!P10</f>
        <v>0</v>
      </c>
      <c r="AC10">
        <f t="shared" si="0"/>
        <v>20.472709430556254</v>
      </c>
      <c r="AD10">
        <f t="shared" si="1"/>
        <v>1928.3024560675726</v>
      </c>
      <c r="AE10">
        <f>'IDT-1'!F10</f>
        <v>-16.146000000000001</v>
      </c>
      <c r="AF10" s="24"/>
      <c r="AG10">
        <f t="shared" si="2"/>
        <v>1912.1564560675727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6.9207000000000001</v>
      </c>
      <c r="E11">
        <f>GT_NG!T11</f>
        <v>12.025052192066806</v>
      </c>
      <c r="F11">
        <f>GT_Spot!T11</f>
        <v>0</v>
      </c>
      <c r="G11">
        <f>PPCL_NG!T11</f>
        <v>51.348062337270292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1202.8104644883804</v>
      </c>
      <c r="P11" s="36">
        <v>75.150000000000006</v>
      </c>
      <c r="Q11" s="36">
        <v>22.756931787543813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419.79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-224</v>
      </c>
      <c r="AA11" s="75">
        <f>STOA!J11</f>
        <v>206.20000000000002</v>
      </c>
      <c r="AB11" s="75">
        <f>-STOA!P11</f>
        <v>0</v>
      </c>
      <c r="AC11">
        <f t="shared" si="0"/>
        <v>21.856254522721489</v>
      </c>
      <c r="AD11">
        <f t="shared" si="1"/>
        <v>1770.75495628254</v>
      </c>
      <c r="AE11">
        <f>'IDT-1'!F11</f>
        <v>0</v>
      </c>
      <c r="AF11" s="24"/>
      <c r="AG11">
        <f t="shared" si="2"/>
        <v>1770.75495628254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-120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6.9207000000000001</v>
      </c>
      <c r="E12">
        <f>GT_NG!T12</f>
        <v>12.025052192066806</v>
      </c>
      <c r="F12">
        <f>GT_Spot!T12</f>
        <v>0</v>
      </c>
      <c r="G12">
        <f>PPCL_NG!T12</f>
        <v>51.348062337270292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1196.6756959980389</v>
      </c>
      <c r="P12" s="36">
        <v>75.150000000000006</v>
      </c>
      <c r="Q12" s="36">
        <v>22.756931787543813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415.24000000000007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-245</v>
      </c>
      <c r="AA12" s="75">
        <f>STOA!J12</f>
        <v>206.20000000000002</v>
      </c>
      <c r="AB12" s="75">
        <f>-STOA!P12</f>
        <v>0</v>
      </c>
      <c r="AC12">
        <f t="shared" si="0"/>
        <v>21.948645310469757</v>
      </c>
      <c r="AD12">
        <f t="shared" si="1"/>
        <v>1738.9750779700375</v>
      </c>
      <c r="AE12">
        <f>'IDT-1'!F12</f>
        <v>0</v>
      </c>
      <c r="AF12" s="24"/>
      <c r="AG12">
        <f t="shared" si="2"/>
        <v>1738.9750779700375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-120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6.9207000000000001</v>
      </c>
      <c r="E13">
        <f>GT_NG!T13</f>
        <v>12.025052192066806</v>
      </c>
      <c r="F13">
        <f>GT_Spot!T13</f>
        <v>0</v>
      </c>
      <c r="G13">
        <f>PPCL_NG!T13</f>
        <v>51.348062337270292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1172.0561235419441</v>
      </c>
      <c r="P13" s="36">
        <v>75.150000000000006</v>
      </c>
      <c r="Q13" s="36">
        <v>22.756931787543813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410.74000000000007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-261</v>
      </c>
      <c r="AA13" s="75">
        <f>STOA!J13</f>
        <v>206.20000000000002</v>
      </c>
      <c r="AB13" s="75">
        <f>-STOA!P13</f>
        <v>0</v>
      </c>
      <c r="AC13">
        <f t="shared" si="0"/>
        <v>21.967615026044175</v>
      </c>
      <c r="AD13">
        <f t="shared" si="1"/>
        <v>1678.8365357983685</v>
      </c>
      <c r="AE13">
        <f>'IDT-1'!F13</f>
        <v>0</v>
      </c>
      <c r="AF13" s="24"/>
      <c r="AG13">
        <f t="shared" si="2"/>
        <v>1678.8365357983685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-135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6.9207000000000001</v>
      </c>
      <c r="E14">
        <f>GT_NG!T14</f>
        <v>12.025052192066806</v>
      </c>
      <c r="F14">
        <f>GT_Spot!T14</f>
        <v>0</v>
      </c>
      <c r="G14">
        <f>PPCL_NG!T14</f>
        <v>51.348062337270292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70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1142.0561235419439</v>
      </c>
      <c r="P14" s="36">
        <v>75.150000000000006</v>
      </c>
      <c r="Q14" s="36">
        <v>22.756931787543813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406.17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-279</v>
      </c>
      <c r="AA14" s="75">
        <f>STOA!J14</f>
        <v>206.20000000000002</v>
      </c>
      <c r="AB14" s="75">
        <f>-STOA!P14</f>
        <v>0</v>
      </c>
      <c r="AC14">
        <f t="shared" si="0"/>
        <v>21.512470858166854</v>
      </c>
      <c r="AD14">
        <f t="shared" si="1"/>
        <v>1661.7216799662456</v>
      </c>
      <c r="AE14">
        <f>'IDT-1'!F14</f>
        <v>0</v>
      </c>
      <c r="AF14" s="24"/>
      <c r="AG14">
        <f t="shared" si="2"/>
        <v>1661.7216799662456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6.9207000000000001</v>
      </c>
      <c r="E15">
        <f>GT_NG!T15</f>
        <v>12.024326672458731</v>
      </c>
      <c r="F15">
        <f>GT_Spot!T15</f>
        <v>0</v>
      </c>
      <c r="G15">
        <f>PPCL_NG!T15</f>
        <v>51.348062337270292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70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1108.006588512699</v>
      </c>
      <c r="P15" s="36">
        <v>75.150000000000006</v>
      </c>
      <c r="Q15" s="36">
        <v>22.756931787543813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401.15000000000009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-299</v>
      </c>
      <c r="AA15" s="75">
        <f>STOA!J15</f>
        <v>206.11</v>
      </c>
      <c r="AB15" s="75">
        <f>-STOA!P15</f>
        <v>0</v>
      </c>
      <c r="AC15">
        <f t="shared" si="0"/>
        <v>20.990298014893042</v>
      </c>
      <c r="AD15">
        <f t="shared" si="1"/>
        <v>1643.0835922606661</v>
      </c>
      <c r="AE15">
        <f>'IDT-1'!F15</f>
        <v>0</v>
      </c>
      <c r="AF15" s="24"/>
      <c r="AG15">
        <f t="shared" si="2"/>
        <v>1643.0835922606661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6.9207000000000001</v>
      </c>
      <c r="E16">
        <f>GT_NG!T16</f>
        <v>12.024326672458731</v>
      </c>
      <c r="F16">
        <f>GT_Spot!T16</f>
        <v>0</v>
      </c>
      <c r="G16">
        <f>PPCL_NG!T16</f>
        <v>51.348062337270292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70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1091.006588512699</v>
      </c>
      <c r="P16" s="36">
        <v>75.150000000000006</v>
      </c>
      <c r="Q16" s="36">
        <v>22.756931787543813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396.59000000000003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-318</v>
      </c>
      <c r="AA16" s="75">
        <f>STOA!J16</f>
        <v>206.11</v>
      </c>
      <c r="AB16" s="75">
        <f>-STOA!P16</f>
        <v>0</v>
      </c>
      <c r="AC16">
        <f t="shared" si="0"/>
        <v>20.8804731625928</v>
      </c>
      <c r="AD16">
        <f t="shared" si="1"/>
        <v>1612.6334171129665</v>
      </c>
      <c r="AE16">
        <f>'IDT-1'!F16</f>
        <v>0</v>
      </c>
      <c r="AF16" s="24"/>
      <c r="AG16">
        <f t="shared" si="2"/>
        <v>1612.6334171129665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6.9207000000000001</v>
      </c>
      <c r="E17">
        <f>GT_NG!T17</f>
        <v>12.024326672458731</v>
      </c>
      <c r="F17">
        <f>GT_Spot!T17</f>
        <v>0</v>
      </c>
      <c r="G17">
        <f>PPCL_NG!T17</f>
        <v>51.348062337270292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70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1084.7913864994541</v>
      </c>
      <c r="P17" s="36">
        <v>75.150000000000006</v>
      </c>
      <c r="Q17" s="36">
        <v>22.756931787543813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390.33000000000004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-314</v>
      </c>
      <c r="AA17" s="75">
        <f>STOA!J17</f>
        <v>206.11</v>
      </c>
      <c r="AB17" s="75">
        <f>-STOA!P17</f>
        <v>0</v>
      </c>
      <c r="AC17">
        <f t="shared" si="0"/>
        <v>20.735178874787469</v>
      </c>
      <c r="AD17">
        <f t="shared" si="1"/>
        <v>1604.3035093875274</v>
      </c>
      <c r="AE17">
        <f>'IDT-1'!F17</f>
        <v>0</v>
      </c>
      <c r="AF17" s="24"/>
      <c r="AG17">
        <f t="shared" si="2"/>
        <v>1604.3035093875274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6.9207000000000001</v>
      </c>
      <c r="E18">
        <f>GT_NG!T18</f>
        <v>12.024326672458731</v>
      </c>
      <c r="F18">
        <f>GT_Spot!T18</f>
        <v>0</v>
      </c>
      <c r="G18">
        <f>PPCL_NG!T18</f>
        <v>51.348062337270292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70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1084.7913864994541</v>
      </c>
      <c r="P18" s="36">
        <v>75.150000000000006</v>
      </c>
      <c r="Q18" s="36">
        <v>22.756931787543813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386.06000000000006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-334</v>
      </c>
      <c r="AA18" s="75">
        <f>STOA!J18</f>
        <v>206.11</v>
      </c>
      <c r="AB18" s="75">
        <f>-STOA!P18</f>
        <v>0</v>
      </c>
      <c r="AC18">
        <f t="shared" si="0"/>
        <v>20.875165425231373</v>
      </c>
      <c r="AD18">
        <f t="shared" si="1"/>
        <v>1579.8935228370833</v>
      </c>
      <c r="AE18">
        <f>'IDT-1'!F18</f>
        <v>0</v>
      </c>
      <c r="AF18" s="24"/>
      <c r="AG18">
        <f t="shared" si="2"/>
        <v>1579.8935228370833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6.9207000000000001</v>
      </c>
      <c r="E19">
        <f>GT_NG!T19</f>
        <v>12.024326672458731</v>
      </c>
      <c r="F19">
        <f>GT_Spot!T19</f>
        <v>0</v>
      </c>
      <c r="G19">
        <f>PPCL_NG!T19</f>
        <v>51.348062337270292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70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1084.487337587675</v>
      </c>
      <c r="P19" s="36">
        <v>75.150000000000006</v>
      </c>
      <c r="Q19" s="36">
        <v>22.756931787543813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381.45000000000005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-341</v>
      </c>
      <c r="AA19" s="75">
        <f>STOA!J19</f>
        <v>206.02</v>
      </c>
      <c r="AB19" s="75">
        <f>-STOA!P19</f>
        <v>0</v>
      </c>
      <c r="AC19">
        <f t="shared" si="0"/>
        <v>20.804495412241128</v>
      </c>
      <c r="AD19">
        <f t="shared" si="1"/>
        <v>1577.9601439382943</v>
      </c>
      <c r="AE19">
        <f>'IDT-1'!F19</f>
        <v>0</v>
      </c>
      <c r="AF19" s="24"/>
      <c r="AG19">
        <f t="shared" si="2"/>
        <v>1577.9601439382943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6.9207000000000001</v>
      </c>
      <c r="E20">
        <f>GT_NG!T20</f>
        <v>12.024326672458731</v>
      </c>
      <c r="F20">
        <f>GT_Spot!T20</f>
        <v>0</v>
      </c>
      <c r="G20">
        <f>PPCL_NG!T20</f>
        <v>51.348062337270292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70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1081.6744291876753</v>
      </c>
      <c r="P20" s="36">
        <v>75.150000000000006</v>
      </c>
      <c r="Q20" s="36">
        <v>22.756931787543813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377.19000000000005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-357</v>
      </c>
      <c r="AA20" s="75">
        <f>STOA!J20</f>
        <v>206.02</v>
      </c>
      <c r="AB20" s="75">
        <f>-STOA!P20</f>
        <v>0</v>
      </c>
      <c r="AC20">
        <f t="shared" si="0"/>
        <v>20.884303858676255</v>
      </c>
      <c r="AD20">
        <f t="shared" si="1"/>
        <v>1554.8074270918594</v>
      </c>
      <c r="AE20">
        <f>'IDT-1'!F20</f>
        <v>0</v>
      </c>
      <c r="AF20" s="24"/>
      <c r="AG20">
        <f t="shared" si="2"/>
        <v>1554.8074270918594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6.9207000000000001</v>
      </c>
      <c r="E21">
        <f>GT_NG!T21</f>
        <v>12.024326672458731</v>
      </c>
      <c r="F21">
        <f>GT_Spot!T21</f>
        <v>0</v>
      </c>
      <c r="G21">
        <f>PPCL_NG!T21</f>
        <v>51.348062337270292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70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1081.6744291876753</v>
      </c>
      <c r="P21" s="36">
        <v>75.150000000000006</v>
      </c>
      <c r="Q21" s="36">
        <v>22.756931787543813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371.83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-379</v>
      </c>
      <c r="AA21" s="75">
        <f>STOA!J21</f>
        <v>206.02</v>
      </c>
      <c r="AB21" s="75">
        <f>-STOA!P21</f>
        <v>0</v>
      </c>
      <c r="AC21">
        <f t="shared" si="0"/>
        <v>21.03245466416455</v>
      </c>
      <c r="AD21">
        <f t="shared" si="1"/>
        <v>1527.299276286371</v>
      </c>
      <c r="AE21">
        <f>'IDT-1'!F21</f>
        <v>0</v>
      </c>
      <c r="AF21" s="24"/>
      <c r="AG21">
        <f t="shared" si="2"/>
        <v>1527.299276286371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6.9207000000000001</v>
      </c>
      <c r="E22">
        <f>GT_NG!T22</f>
        <v>12.025052192066806</v>
      </c>
      <c r="F22">
        <f>GT_Spot!T22</f>
        <v>0</v>
      </c>
      <c r="G22">
        <f>PPCL_NG!T22</f>
        <v>51.348062337270292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70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1083.6401764931099</v>
      </c>
      <c r="P22" s="36">
        <v>75.150000000000006</v>
      </c>
      <c r="Q22" s="36">
        <v>22.756931787543813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367.57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-398</v>
      </c>
      <c r="AA22" s="75">
        <f>STOA!J22</f>
        <v>206.02</v>
      </c>
      <c r="AB22" s="75">
        <f>-STOA!P22</f>
        <v>0</v>
      </c>
      <c r="AC22">
        <f t="shared" si="0"/>
        <v>21.180956047946637</v>
      </c>
      <c r="AD22">
        <f t="shared" si="1"/>
        <v>1505.8572477276316</v>
      </c>
      <c r="AE22">
        <f>'IDT-1'!F22</f>
        <v>0</v>
      </c>
      <c r="AF22" s="24"/>
      <c r="AG22">
        <f t="shared" si="2"/>
        <v>1505.8572477276316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6.9207000000000001</v>
      </c>
      <c r="E23">
        <f>GT_NG!T23</f>
        <v>12.025052192066806</v>
      </c>
      <c r="F23">
        <f>GT_Spot!T23</f>
        <v>0</v>
      </c>
      <c r="G23">
        <f>PPCL_NG!T23</f>
        <v>51.348062337270292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70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1088.8821685917512</v>
      </c>
      <c r="P23" s="36">
        <v>75.150000000000006</v>
      </c>
      <c r="Q23" s="36">
        <v>22.756931787543813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363.19000000000005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-379</v>
      </c>
      <c r="AA23" s="75">
        <f>STOA!J23</f>
        <v>205.83</v>
      </c>
      <c r="AB23" s="75">
        <f>-STOA!P23</f>
        <v>0</v>
      </c>
      <c r="AC23">
        <f t="shared" si="0"/>
        <v>21.106966430714923</v>
      </c>
      <c r="AD23">
        <f t="shared" si="1"/>
        <v>1515.6032294435047</v>
      </c>
      <c r="AE23">
        <f>'IDT-1'!F23</f>
        <v>0</v>
      </c>
      <c r="AF23" s="24"/>
      <c r="AG23">
        <f t="shared" si="2"/>
        <v>1515.6032294435047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6.9207000000000001</v>
      </c>
      <c r="E24">
        <f>GT_NG!T24</f>
        <v>12.025052192066806</v>
      </c>
      <c r="F24">
        <f>GT_Spot!T24</f>
        <v>0</v>
      </c>
      <c r="G24">
        <f>PPCL_NG!T24</f>
        <v>51.348062337270292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70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1088.8821685917512</v>
      </c>
      <c r="P24" s="36">
        <v>75.150000000000006</v>
      </c>
      <c r="Q24" s="36">
        <v>22.756931787543813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363.14000000000004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-393</v>
      </c>
      <c r="AA24" s="75">
        <f>STOA!J24</f>
        <v>205.83</v>
      </c>
      <c r="AB24" s="75">
        <f>-STOA!P24</f>
        <v>0</v>
      </c>
      <c r="AC24">
        <f t="shared" si="0"/>
        <v>21.230820216025663</v>
      </c>
      <c r="AD24">
        <f t="shared" si="1"/>
        <v>1501.429375658194</v>
      </c>
      <c r="AE24">
        <f>'IDT-1'!F24</f>
        <v>0</v>
      </c>
      <c r="AF24" s="24"/>
      <c r="AG24">
        <f t="shared" si="2"/>
        <v>1501.429375658194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6.9207000000000001</v>
      </c>
      <c r="E25">
        <f>GT_NG!T25</f>
        <v>12.025052192066806</v>
      </c>
      <c r="F25">
        <f>GT_Spot!T25</f>
        <v>0</v>
      </c>
      <c r="G25">
        <f>PPCL_NG!T25</f>
        <v>51.348062337270292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70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1082.4353668759306</v>
      </c>
      <c r="P25" s="36">
        <v>75.150000000000006</v>
      </c>
      <c r="Q25" s="36">
        <v>22.756931787543813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363.03000000000009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-410</v>
      </c>
      <c r="AA25" s="75">
        <f>STOA!J25</f>
        <v>205.83</v>
      </c>
      <c r="AB25" s="75">
        <f>-STOA!P25</f>
        <v>0</v>
      </c>
      <c r="AC25">
        <f t="shared" si="0"/>
        <v>21.235267253581807</v>
      </c>
      <c r="AD25">
        <f t="shared" si="1"/>
        <v>1487.8681269048175</v>
      </c>
      <c r="AE25">
        <f>'IDT-1'!F25</f>
        <v>0</v>
      </c>
      <c r="AF25" s="24"/>
      <c r="AG25">
        <f t="shared" si="2"/>
        <v>1487.8681269048175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6.9207000000000001</v>
      </c>
      <c r="E26">
        <f>GT_NG!T26</f>
        <v>12.025052192066806</v>
      </c>
      <c r="F26">
        <f>GT_Spot!T26</f>
        <v>0</v>
      </c>
      <c r="G26">
        <f>PPCL_NG!T26</f>
        <v>51.348062337270292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1085.1310706058885</v>
      </c>
      <c r="P26" s="36">
        <v>75.150000000000006</v>
      </c>
      <c r="Q26" s="36">
        <v>22.756931787543813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363.08479200000005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-432</v>
      </c>
      <c r="AA26" s="75">
        <f>STOA!J26</f>
        <v>205.83</v>
      </c>
      <c r="AB26" s="75">
        <f>-STOA!P26</f>
        <v>0</v>
      </c>
      <c r="AC26">
        <f t="shared" si="0"/>
        <v>21.45479042149373</v>
      </c>
      <c r="AD26">
        <f t="shared" si="1"/>
        <v>1468.3990994668632</v>
      </c>
      <c r="AE26">
        <f>'IDT-1'!F26</f>
        <v>0</v>
      </c>
      <c r="AF26" s="24"/>
      <c r="AG26">
        <f t="shared" si="2"/>
        <v>1468.3990994668632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6.9207000000000001</v>
      </c>
      <c r="E27">
        <f>GT_NG!T27</f>
        <v>12.025052192066806</v>
      </c>
      <c r="F27">
        <f>GT_Spot!T27</f>
        <v>0</v>
      </c>
      <c r="G27">
        <f>PPCL_NG!T27</f>
        <v>51.348062337270292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1085.7620445368179</v>
      </c>
      <c r="P27" s="36">
        <v>75.150000000000006</v>
      </c>
      <c r="Q27" s="36">
        <v>22.756931787543813</v>
      </c>
      <c r="R27" s="38">
        <v>2.56</v>
      </c>
      <c r="S27" s="38">
        <v>0</v>
      </c>
      <c r="T27" s="37">
        <f>SUMPRODUCT(LTA!J27:AN27,LTA!J$101:AN$101,LTA!J$105:AN$105)</f>
        <v>0.67</v>
      </c>
      <c r="U27" s="37">
        <f>SUMPRODUCT(LTA!J27:AN27,LTA!J$102:AN$102,LTA!J$105:AN$105)</f>
        <v>362.4205760000001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-466</v>
      </c>
      <c r="AA27" s="75">
        <f>STOA!J27</f>
        <v>205.83</v>
      </c>
      <c r="AB27" s="75">
        <f>-STOA!P27</f>
        <v>0</v>
      </c>
      <c r="AC27">
        <f t="shared" si="0"/>
        <v>21.784778227040551</v>
      </c>
      <c r="AD27">
        <f t="shared" si="1"/>
        <v>1437.265869592246</v>
      </c>
      <c r="AE27">
        <f>'IDT-1'!F27</f>
        <v>0</v>
      </c>
      <c r="AF27" s="24"/>
      <c r="AG27">
        <f t="shared" si="2"/>
        <v>1437.265869592246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6.9207000000000001</v>
      </c>
      <c r="E28">
        <f>GT_NG!T28</f>
        <v>12.025052192066806</v>
      </c>
      <c r="F28">
        <f>GT_Spot!T28</f>
        <v>0</v>
      </c>
      <c r="G28">
        <f>PPCL_NG!T28</f>
        <v>51.348062337270292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1085.7620445368179</v>
      </c>
      <c r="P28" s="36">
        <v>75.150000000000006</v>
      </c>
      <c r="Q28" s="36">
        <v>22.756931787543813</v>
      </c>
      <c r="R28" s="38">
        <v>5.34</v>
      </c>
      <c r="S28" s="38">
        <v>0</v>
      </c>
      <c r="T28" s="37">
        <f>SUMPRODUCT(LTA!J28:AN28,LTA!J$101:AN$101,LTA!J$105:AN$105)</f>
        <v>2.69</v>
      </c>
      <c r="U28" s="37">
        <f>SUMPRODUCT(LTA!J28:AN28,LTA!J$102:AN$102,LTA!J$105:AN$105)</f>
        <v>363.09370400000006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-487</v>
      </c>
      <c r="AA28" s="75">
        <f>STOA!J28</f>
        <v>205.83</v>
      </c>
      <c r="AB28" s="75">
        <f>-STOA!P28</f>
        <v>0</v>
      </c>
      <c r="AC28">
        <f t="shared" si="0"/>
        <v>22.019382431406655</v>
      </c>
      <c r="AD28">
        <f t="shared" si="1"/>
        <v>1421.5043933878796</v>
      </c>
      <c r="AE28">
        <f>'IDT-1'!F28</f>
        <v>0</v>
      </c>
      <c r="AF28" s="24"/>
      <c r="AG28">
        <f t="shared" si="2"/>
        <v>1421.5043933878796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6.9207000000000001</v>
      </c>
      <c r="E29">
        <f>GT_NG!T29</f>
        <v>12.025052192066806</v>
      </c>
      <c r="F29">
        <f>GT_Spot!T29</f>
        <v>0</v>
      </c>
      <c r="G29">
        <f>PPCL_NG!T29</f>
        <v>51.348062337270292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1082.4683030798262</v>
      </c>
      <c r="P29" s="36">
        <v>75.150000000000006</v>
      </c>
      <c r="Q29" s="36">
        <v>22.756931787543813</v>
      </c>
      <c r="R29" s="38">
        <v>10.010000000000002</v>
      </c>
      <c r="S29" s="38">
        <v>0</v>
      </c>
      <c r="T29" s="37">
        <f>SUMPRODUCT(LTA!J29:AN29,LTA!J$101:AN$101,LTA!J$105:AN$105)</f>
        <v>4.26</v>
      </c>
      <c r="U29" s="37">
        <f>SUMPRODUCT(LTA!J29:AN29,LTA!J$102:AN$102,LTA!J$105:AN$105)</f>
        <v>366.76045600000003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-508</v>
      </c>
      <c r="AA29" s="75">
        <f>STOA!J29</f>
        <v>205.83</v>
      </c>
      <c r="AB29" s="75">
        <f>-STOA!P29</f>
        <v>0</v>
      </c>
      <c r="AC29">
        <f t="shared" si="0"/>
        <v>22.308408239762205</v>
      </c>
      <c r="AD29">
        <f t="shared" si="1"/>
        <v>1401.8283781225323</v>
      </c>
      <c r="AE29">
        <f>'IDT-1'!F29</f>
        <v>0</v>
      </c>
      <c r="AF29" s="24"/>
      <c r="AG29">
        <f t="shared" si="2"/>
        <v>1401.8283781225323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-45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6.9207000000000001</v>
      </c>
      <c r="E30">
        <f>GT_NG!T30</f>
        <v>12.025052192066806</v>
      </c>
      <c r="F30">
        <f>GT_Spot!T30</f>
        <v>0</v>
      </c>
      <c r="G30">
        <f>PPCL_NG!T30</f>
        <v>51.348062337270292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1082.4699993813158</v>
      </c>
      <c r="P30" s="36">
        <v>75.150000000000006</v>
      </c>
      <c r="Q30" s="36">
        <v>22.756931787543813</v>
      </c>
      <c r="R30" s="38">
        <v>15.832308589762285</v>
      </c>
      <c r="S30" s="38">
        <v>0</v>
      </c>
      <c r="T30" s="37">
        <f>SUMPRODUCT(LTA!J30:AN30,LTA!J$101:AN$101,LTA!J$105:AN$105)</f>
        <v>8.7899999999999991</v>
      </c>
      <c r="U30" s="37">
        <f>SUMPRODUCT(LTA!J30:AN30,LTA!J$102:AN$102,LTA!J$105:AN$105)</f>
        <v>371.56819200000007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-538</v>
      </c>
      <c r="AA30" s="75">
        <f>STOA!J30</f>
        <v>205.83</v>
      </c>
      <c r="AB30" s="75">
        <f>-STOA!P30</f>
        <v>0</v>
      </c>
      <c r="AC30">
        <f t="shared" si="0"/>
        <v>22.70817538527108</v>
      </c>
      <c r="AD30">
        <f t="shared" si="1"/>
        <v>1386.5903518682755</v>
      </c>
      <c r="AE30">
        <f>'IDT-1'!F30</f>
        <v>0</v>
      </c>
      <c r="AF30" s="24"/>
      <c r="AG30">
        <f t="shared" si="2"/>
        <v>1386.5903518682755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-45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6.9207000000000001</v>
      </c>
      <c r="E31">
        <f>GT_NG!T31</f>
        <v>12.025052192066806</v>
      </c>
      <c r="F31">
        <f>GT_Spot!T31</f>
        <v>0</v>
      </c>
      <c r="G31">
        <f>PPCL_NG!T31</f>
        <v>51.348062337270292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1082.6095097275063</v>
      </c>
      <c r="P31" s="36">
        <v>75.150000000000006</v>
      </c>
      <c r="Q31" s="36">
        <v>22.756931787543813</v>
      </c>
      <c r="R31" s="38">
        <v>20.2</v>
      </c>
      <c r="S31" s="38">
        <v>0</v>
      </c>
      <c r="T31" s="37">
        <f>SUMPRODUCT(LTA!J31:AN31,LTA!J$101:AN$101,LTA!J$105:AN$105)</f>
        <v>12.18</v>
      </c>
      <c r="U31" s="37">
        <f>SUMPRODUCT(LTA!J31:AN31,LTA!J$102:AN$102,LTA!J$105:AN$105)</f>
        <v>377.48319200000003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-560</v>
      </c>
      <c r="AA31" s="75">
        <f>STOA!J31</f>
        <v>205.74</v>
      </c>
      <c r="AB31" s="75">
        <f>-STOA!P31</f>
        <v>0</v>
      </c>
      <c r="AC31">
        <f t="shared" si="0"/>
        <v>23.024249566215946</v>
      </c>
      <c r="AD31">
        <f t="shared" si="1"/>
        <v>1377.996479443759</v>
      </c>
      <c r="AE31">
        <f>'IDT-1'!F31</f>
        <v>0</v>
      </c>
      <c r="AF31" s="24"/>
      <c r="AG31">
        <f t="shared" si="2"/>
        <v>1377.996479443759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-45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6.9207000000000001</v>
      </c>
      <c r="E32">
        <f>GT_NG!T32</f>
        <v>12.025052192066806</v>
      </c>
      <c r="F32">
        <f>GT_Spot!T32</f>
        <v>0</v>
      </c>
      <c r="G32">
        <f>PPCL_NG!T32</f>
        <v>51.348062337270292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1082.5622285566885</v>
      </c>
      <c r="P32" s="36">
        <v>75.150000000000006</v>
      </c>
      <c r="Q32" s="36">
        <v>22.756931787543813</v>
      </c>
      <c r="R32" s="38">
        <v>20.2</v>
      </c>
      <c r="S32" s="38">
        <v>0</v>
      </c>
      <c r="T32" s="37">
        <f>SUMPRODUCT(LTA!J32:AN32,LTA!J$101:AN$101,LTA!J$105:AN$105)</f>
        <v>15.02</v>
      </c>
      <c r="U32" s="37">
        <f>SUMPRODUCT(LTA!J32:AN32,LTA!J$102:AN$102,LTA!J$105:AN$105)</f>
        <v>384.17306400000007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-577</v>
      </c>
      <c r="AA32" s="75">
        <f>STOA!J32</f>
        <v>205.74</v>
      </c>
      <c r="AB32" s="75">
        <f>-STOA!P32</f>
        <v>0</v>
      </c>
      <c r="AC32">
        <f t="shared" si="0"/>
        <v>23.258624533390069</v>
      </c>
      <c r="AD32">
        <f t="shared" si="1"/>
        <v>1370.244695305767</v>
      </c>
      <c r="AE32">
        <f>'IDT-1'!F32</f>
        <v>0</v>
      </c>
      <c r="AF32" s="24"/>
      <c r="AG32">
        <f t="shared" si="2"/>
        <v>1370.244695305767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6.9207000000000001</v>
      </c>
      <c r="E33">
        <f>GT_NG!T33</f>
        <v>12.025052192066806</v>
      </c>
      <c r="F33">
        <f>GT_Spot!T33</f>
        <v>0</v>
      </c>
      <c r="G33">
        <f>PPCL_NG!T33</f>
        <v>51.348062337270292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70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1085.7343820649839</v>
      </c>
      <c r="P33" s="36">
        <v>75.150000000000006</v>
      </c>
      <c r="Q33" s="36">
        <v>22.756931787543813</v>
      </c>
      <c r="R33" s="38">
        <v>20.2</v>
      </c>
      <c r="S33" s="38">
        <v>0</v>
      </c>
      <c r="T33" s="37">
        <f>SUMPRODUCT(LTA!J33:AN33,LTA!J$101:AN$101,LTA!J$105:AN$105)</f>
        <v>20.659999999999997</v>
      </c>
      <c r="U33" s="37">
        <f>SUMPRODUCT(LTA!J33:AN33,LTA!J$102:AN$102,LTA!J$105:AN$105)</f>
        <v>391.92590400000006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-597</v>
      </c>
      <c r="AA33" s="75">
        <f>STOA!J33</f>
        <v>205.74</v>
      </c>
      <c r="AB33" s="75">
        <f>-STOA!P33</f>
        <v>0</v>
      </c>
      <c r="AC33">
        <f t="shared" si="0"/>
        <v>23.581959026706979</v>
      </c>
      <c r="AD33">
        <f t="shared" si="1"/>
        <v>1366.4863543207455</v>
      </c>
      <c r="AE33">
        <f>'IDT-1'!F33</f>
        <v>0</v>
      </c>
      <c r="AF33" s="24"/>
      <c r="AG33">
        <f t="shared" si="2"/>
        <v>1366.4863543207455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-45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6.9207000000000001</v>
      </c>
      <c r="E34">
        <f>GT_NG!T34</f>
        <v>12.025052192066806</v>
      </c>
      <c r="F34">
        <f>GT_Spot!T34</f>
        <v>0</v>
      </c>
      <c r="G34">
        <f>PPCL_NG!T34</f>
        <v>51.348062337270292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70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1085.7343820649839</v>
      </c>
      <c r="P34" s="36">
        <v>75.150000000000006</v>
      </c>
      <c r="Q34" s="36">
        <v>22.756931787543813</v>
      </c>
      <c r="R34" s="38">
        <v>20.199999999999996</v>
      </c>
      <c r="S34" s="38">
        <v>0</v>
      </c>
      <c r="T34" s="37">
        <f>SUMPRODUCT(LTA!J34:AN34,LTA!J$101:AN$101,LTA!J$105:AN$105)</f>
        <v>25.150000000000002</v>
      </c>
      <c r="U34" s="37">
        <f>SUMPRODUCT(LTA!J34:AN34,LTA!J$102:AN$102,LTA!J$105:AN$105)</f>
        <v>405.53259200000002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-619</v>
      </c>
      <c r="AA34" s="75">
        <f>STOA!J34</f>
        <v>205.74</v>
      </c>
      <c r="AB34" s="75">
        <f>-STOA!P34</f>
        <v>0</v>
      </c>
      <c r="AC34">
        <f t="shared" si="0"/>
        <v>23.936528686595278</v>
      </c>
      <c r="AD34">
        <f t="shared" si="1"/>
        <v>1362.2284726608573</v>
      </c>
      <c r="AE34">
        <f>'IDT-1'!F34</f>
        <v>0</v>
      </c>
      <c r="AF34" s="24"/>
      <c r="AG34">
        <f t="shared" si="2"/>
        <v>1362.2284726608573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6.9207000000000001</v>
      </c>
      <c r="E35">
        <f>GT_NG!T35</f>
        <v>12.025052192066806</v>
      </c>
      <c r="F35">
        <f>GT_Spot!T35</f>
        <v>0</v>
      </c>
      <c r="G35">
        <f>PPCL_NG!T35</f>
        <v>51.348062337270292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70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1083.9044314913522</v>
      </c>
      <c r="P35" s="36">
        <v>75.150000000000006</v>
      </c>
      <c r="Q35" s="36">
        <v>22.756931787543813</v>
      </c>
      <c r="R35" s="38">
        <v>22.200000000000003</v>
      </c>
      <c r="S35" s="38">
        <v>0</v>
      </c>
      <c r="T35" s="37">
        <f>SUMPRODUCT(LTA!J35:AN35,LTA!J$101:AN$101,LTA!J$105:AN$105)</f>
        <v>33.730000000000004</v>
      </c>
      <c r="U35" s="37">
        <f>SUMPRODUCT(LTA!J35:AN35,LTA!J$102:AN$102,LTA!J$105:AN$105)</f>
        <v>415.04368000000005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-639</v>
      </c>
      <c r="AA35" s="75">
        <f>STOA!J35</f>
        <v>205.74</v>
      </c>
      <c r="AB35" s="75">
        <f>-STOA!P35</f>
        <v>0</v>
      </c>
      <c r="AC35">
        <f t="shared" si="0"/>
        <v>24.14161733355829</v>
      </c>
      <c r="AD35">
        <f t="shared" si="1"/>
        <v>1375.2845214402623</v>
      </c>
      <c r="AE35">
        <f>'IDT-1'!F35</f>
        <v>0</v>
      </c>
      <c r="AF35" s="24"/>
      <c r="AG35">
        <f t="shared" si="2"/>
        <v>1375.2845214402623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6.9207000000000001</v>
      </c>
      <c r="E36">
        <f>GT_NG!T36</f>
        <v>12.025052192066806</v>
      </c>
      <c r="F36">
        <f>GT_Spot!T36</f>
        <v>0</v>
      </c>
      <c r="G36">
        <f>PPCL_NG!T36</f>
        <v>51.348062337270292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70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1083.9535071622295</v>
      </c>
      <c r="P36" s="36">
        <v>75.150000000000006</v>
      </c>
      <c r="Q36" s="36">
        <v>22.756931787543813</v>
      </c>
      <c r="R36" s="38">
        <v>22.200000000000003</v>
      </c>
      <c r="S36" s="38">
        <v>0</v>
      </c>
      <c r="T36" s="37">
        <f>SUMPRODUCT(LTA!J36:AN36,LTA!J$101:AN$101,LTA!J$105:AN$105)</f>
        <v>38.32</v>
      </c>
      <c r="U36" s="37">
        <f>SUMPRODUCT(LTA!J36:AN36,LTA!J$102:AN$102,LTA!J$105:AN$105)</f>
        <v>425.410056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-652.99</v>
      </c>
      <c r="AA36" s="75">
        <f>STOA!J36</f>
        <v>205.74</v>
      </c>
      <c r="AB36" s="75">
        <f>-STOA!P36</f>
        <v>0</v>
      </c>
      <c r="AC36">
        <f t="shared" si="0"/>
        <v>24.39787031229752</v>
      </c>
      <c r="AD36">
        <f t="shared" si="1"/>
        <v>1376.0437201324003</v>
      </c>
      <c r="AE36">
        <f>'IDT-1'!F36</f>
        <v>0</v>
      </c>
      <c r="AF36" s="24"/>
      <c r="AG36">
        <f t="shared" si="2"/>
        <v>1376.0437201324003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6.9207000000000001</v>
      </c>
      <c r="E37">
        <f>GT_NG!T37</f>
        <v>12.025052192066806</v>
      </c>
      <c r="F37">
        <f>GT_Spot!T37</f>
        <v>0</v>
      </c>
      <c r="G37">
        <f>PPCL_NG!T37</f>
        <v>51.348062337270292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70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1078.5301121103917</v>
      </c>
      <c r="P37" s="36">
        <v>75.150000000000006</v>
      </c>
      <c r="Q37" s="36">
        <v>22.756931787543813</v>
      </c>
      <c r="R37" s="38">
        <v>23.2</v>
      </c>
      <c r="S37" s="38">
        <v>0</v>
      </c>
      <c r="T37" s="37">
        <f>SUMPRODUCT(LTA!J37:AN37,LTA!J$101:AN$101,LTA!J$105:AN$105)</f>
        <v>46.980000000000004</v>
      </c>
      <c r="U37" s="37">
        <f>SUMPRODUCT(LTA!J37:AN37,LTA!J$102:AN$102,LTA!J$105:AN$105)</f>
        <v>435.52288000000004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-669</v>
      </c>
      <c r="AA37" s="75">
        <f>STOA!J37</f>
        <v>205.74</v>
      </c>
      <c r="AB37" s="75">
        <f>-STOA!P37</f>
        <v>0</v>
      </c>
      <c r="AC37">
        <f t="shared" si="0"/>
        <v>24.888237296726579</v>
      </c>
      <c r="AD37">
        <f t="shared" si="1"/>
        <v>1348.8927820961335</v>
      </c>
      <c r="AE37">
        <f>'IDT-1'!F37</f>
        <v>0</v>
      </c>
      <c r="AF37" s="24"/>
      <c r="AG37">
        <f t="shared" si="2"/>
        <v>1348.8927820961335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-55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6.9207000000000001</v>
      </c>
      <c r="E38">
        <f>GT_NG!T38</f>
        <v>12.025052192066806</v>
      </c>
      <c r="F38">
        <f>GT_Spot!T38</f>
        <v>0</v>
      </c>
      <c r="G38">
        <f>PPCL_NG!T38</f>
        <v>51.348062337270292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70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1074.6907745086301</v>
      </c>
      <c r="P38" s="36">
        <v>75.150000000000006</v>
      </c>
      <c r="Q38" s="36">
        <v>22.756931787543813</v>
      </c>
      <c r="R38" s="38">
        <v>23.2</v>
      </c>
      <c r="S38" s="38">
        <v>0</v>
      </c>
      <c r="T38" s="37">
        <f>SUMPRODUCT(LTA!J38:AN38,LTA!J$101:AN$101,LTA!J$105:AN$105)</f>
        <v>56.13</v>
      </c>
      <c r="U38" s="37">
        <f>SUMPRODUCT(LTA!J38:AN38,LTA!J$102:AN$102,LTA!J$105:AN$105)</f>
        <v>445.138352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-681.98</v>
      </c>
      <c r="AA38" s="75">
        <f>STOA!J38</f>
        <v>205.74</v>
      </c>
      <c r="AB38" s="75">
        <f>-STOA!P38</f>
        <v>0</v>
      </c>
      <c r="AC38">
        <f t="shared" si="0"/>
        <v>25.13482537466918</v>
      </c>
      <c r="AD38">
        <f t="shared" si="1"/>
        <v>1350.5923284164294</v>
      </c>
      <c r="AE38">
        <f>'IDT-1'!F38</f>
        <v>0</v>
      </c>
      <c r="AF38" s="24"/>
      <c r="AG38">
        <f t="shared" si="2"/>
        <v>1350.5923284164294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7.0711500000000003</v>
      </c>
      <c r="E39">
        <f>GT_NG!T39</f>
        <v>11.917685654637637</v>
      </c>
      <c r="F39">
        <f>GT_Spot!T39</f>
        <v>0</v>
      </c>
      <c r="G39">
        <f>PPCL_NG!T39</f>
        <v>51.348062337270292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70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1063.5852459174403</v>
      </c>
      <c r="P39" s="36">
        <v>75.150000000000006</v>
      </c>
      <c r="Q39" s="36">
        <v>22.756931787543813</v>
      </c>
      <c r="R39" s="38">
        <v>24.200000000000003</v>
      </c>
      <c r="S39" s="38">
        <v>0</v>
      </c>
      <c r="T39" s="37">
        <f>SUMPRODUCT(LTA!J39:AN39,LTA!J$101:AN$101,LTA!J$105:AN$105)</f>
        <v>62.180000000000007</v>
      </c>
      <c r="U39" s="37">
        <f>SUMPRODUCT(LTA!J39:AN39,LTA!J$102:AN$102,LTA!J$105:AN$105)</f>
        <v>452.35483200000004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-690</v>
      </c>
      <c r="AA39" s="75">
        <f>STOA!J39</f>
        <v>205.56</v>
      </c>
      <c r="AB39" s="75">
        <f>-STOA!P39</f>
        <v>0</v>
      </c>
      <c r="AC39">
        <f t="shared" si="0"/>
        <v>25.232639464265336</v>
      </c>
      <c r="AD39">
        <f t="shared" si="1"/>
        <v>1345.4985491982143</v>
      </c>
      <c r="AE39">
        <f>'IDT-1'!F39</f>
        <v>0</v>
      </c>
      <c r="AF39" s="24"/>
      <c r="AG39">
        <f t="shared" si="2"/>
        <v>1345.4985491982143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7.0711500000000003</v>
      </c>
      <c r="E40">
        <f>GT_NG!T40</f>
        <v>11.917685654637637</v>
      </c>
      <c r="F40">
        <f>GT_Spot!T40</f>
        <v>0</v>
      </c>
      <c r="G40">
        <f>PPCL_NG!T40</f>
        <v>51.348062337270292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70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1063.5852459174403</v>
      </c>
      <c r="P40" s="36">
        <v>75.150000000000006</v>
      </c>
      <c r="Q40" s="36">
        <v>22.756931787543813</v>
      </c>
      <c r="R40" s="38">
        <v>24.200000000000003</v>
      </c>
      <c r="S40" s="38">
        <v>0</v>
      </c>
      <c r="T40" s="37">
        <f>SUMPRODUCT(LTA!J40:AN40,LTA!J$101:AN$101,LTA!J$105:AN$105)</f>
        <v>68.19</v>
      </c>
      <c r="U40" s="37">
        <f>SUMPRODUCT(LTA!J40:AN40,LTA!J$102:AN$102,LTA!J$105:AN$105)</f>
        <v>459.19940800000006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-678</v>
      </c>
      <c r="AA40" s="75">
        <f>STOA!J40</f>
        <v>205.56</v>
      </c>
      <c r="AB40" s="75">
        <f>-STOA!P40</f>
        <v>0</v>
      </c>
      <c r="AC40">
        <f t="shared" si="0"/>
        <v>25.194831565188011</v>
      </c>
      <c r="AD40">
        <f t="shared" si="1"/>
        <v>1375.3909330972915</v>
      </c>
      <c r="AE40">
        <f>'IDT-1'!F40</f>
        <v>0</v>
      </c>
      <c r="AF40" s="24"/>
      <c r="AG40">
        <f t="shared" si="2"/>
        <v>1375.3909330972915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7.0711500000000003</v>
      </c>
      <c r="E41">
        <f>GT_NG!T41</f>
        <v>11.917685654637637</v>
      </c>
      <c r="F41">
        <f>GT_Spot!T41</f>
        <v>0</v>
      </c>
      <c r="G41">
        <f>PPCL_NG!T41</f>
        <v>51.348062337270292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70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1058.2359028844342</v>
      </c>
      <c r="P41" s="36">
        <v>75.150000000000006</v>
      </c>
      <c r="Q41" s="36">
        <v>22.756931787543813</v>
      </c>
      <c r="R41" s="38">
        <v>24.199999999999996</v>
      </c>
      <c r="S41" s="38">
        <v>0</v>
      </c>
      <c r="T41" s="37">
        <f>SUMPRODUCT(LTA!J41:AN41,LTA!J$101:AN$101,LTA!J$105:AN$105)</f>
        <v>74.570000000000007</v>
      </c>
      <c r="U41" s="37">
        <f>SUMPRODUCT(LTA!J41:AN41,LTA!J$102:AN$102,LTA!J$105:AN$105)</f>
        <v>466.13308000000006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-655.99</v>
      </c>
      <c r="AA41" s="75">
        <f>STOA!J41</f>
        <v>205.56</v>
      </c>
      <c r="AB41" s="75">
        <f>-STOA!P41</f>
        <v>0</v>
      </c>
      <c r="AC41">
        <f t="shared" si="0"/>
        <v>24.625603697224271</v>
      </c>
      <c r="AD41">
        <f t="shared" si="1"/>
        <v>1455.9344899322491</v>
      </c>
      <c r="AE41">
        <f>'IDT-1'!F41</f>
        <v>0</v>
      </c>
      <c r="AF41" s="24"/>
      <c r="AG41">
        <f t="shared" si="2"/>
        <v>1455.9344899322491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7.0711500000000003</v>
      </c>
      <c r="E42">
        <f>GT_NG!T42</f>
        <v>11.917685654637637</v>
      </c>
      <c r="F42">
        <f>GT_Spot!T42</f>
        <v>0</v>
      </c>
      <c r="G42">
        <f>PPCL_NG!T42</f>
        <v>51.348062337270292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70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1055.3636798423422</v>
      </c>
      <c r="P42" s="36">
        <v>75.150000000000006</v>
      </c>
      <c r="Q42" s="36">
        <v>22.756931787543813</v>
      </c>
      <c r="R42" s="38">
        <v>24.199999999999996</v>
      </c>
      <c r="S42" s="38">
        <v>0</v>
      </c>
      <c r="T42" s="37">
        <f>SUMPRODUCT(LTA!J42:AN42,LTA!J$101:AN$101,LTA!J$105:AN$105)</f>
        <v>78.78</v>
      </c>
      <c r="U42" s="37">
        <f>SUMPRODUCT(LTA!J42:AN42,LTA!J$102:AN$102,LTA!J$105:AN$105)</f>
        <v>472.89121600000004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-634.99</v>
      </c>
      <c r="AA42" s="75">
        <f>STOA!J42</f>
        <v>205.56</v>
      </c>
      <c r="AB42" s="75">
        <f>-STOA!P42</f>
        <v>0</v>
      </c>
      <c r="AC42">
        <f t="shared" si="0"/>
        <v>24.510407053287764</v>
      </c>
      <c r="AD42">
        <f t="shared" si="1"/>
        <v>1485.1455995340937</v>
      </c>
      <c r="AE42">
        <f>'IDT-1'!F42</f>
        <v>0</v>
      </c>
      <c r="AF42" s="24"/>
      <c r="AG42">
        <f t="shared" si="2"/>
        <v>1485.1455995340937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7.0711500000000003</v>
      </c>
      <c r="E43">
        <f>GT_NG!T43</f>
        <v>11.917685654637637</v>
      </c>
      <c r="F43">
        <f>GT_Spot!T43</f>
        <v>0</v>
      </c>
      <c r="G43">
        <f>PPCL_NG!T43</f>
        <v>51.348062337270292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70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1050.6337315664248</v>
      </c>
      <c r="P43" s="36">
        <v>75.150000000000006</v>
      </c>
      <c r="Q43" s="36">
        <v>22.756931787543813</v>
      </c>
      <c r="R43" s="38">
        <v>24.199999999999996</v>
      </c>
      <c r="S43" s="38">
        <v>0</v>
      </c>
      <c r="T43" s="37">
        <f>SUMPRODUCT(LTA!J43:AN43,LTA!J$101:AN$101,LTA!J$105:AN$105)</f>
        <v>83.45</v>
      </c>
      <c r="U43" s="37">
        <f>SUMPRODUCT(LTA!J43:AN43,LTA!J$102:AN$102,LTA!J$105:AN$105)</f>
        <v>478.31340800000004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-616.98</v>
      </c>
      <c r="AA43" s="75">
        <f>STOA!J43</f>
        <v>205.56</v>
      </c>
      <c r="AB43" s="75">
        <f>-STOA!P43</f>
        <v>0</v>
      </c>
      <c r="AC43">
        <f t="shared" si="0"/>
        <v>24.397699721384953</v>
      </c>
      <c r="AD43">
        <f t="shared" si="1"/>
        <v>1508.6305505900791</v>
      </c>
      <c r="AE43">
        <f>'IDT-1'!F43</f>
        <v>0</v>
      </c>
      <c r="AF43" s="24"/>
      <c r="AG43">
        <f t="shared" si="2"/>
        <v>1508.6305505900791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7.0711500000000003</v>
      </c>
      <c r="E44">
        <f>GT_NG!T44</f>
        <v>11.917685654637637</v>
      </c>
      <c r="F44">
        <f>GT_Spot!T44</f>
        <v>0</v>
      </c>
      <c r="G44">
        <f>PPCL_NG!T44</f>
        <v>51.348062337270292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70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1055.8757236650661</v>
      </c>
      <c r="P44" s="36">
        <v>75.150000000000006</v>
      </c>
      <c r="Q44" s="36">
        <v>22.756931787543813</v>
      </c>
      <c r="R44" s="38">
        <v>24.199999999999996</v>
      </c>
      <c r="S44" s="38">
        <v>0</v>
      </c>
      <c r="T44" s="37">
        <f>SUMPRODUCT(LTA!J44:AN44,LTA!J$101:AN$101,LTA!J$105:AN$105)</f>
        <v>85.06</v>
      </c>
      <c r="U44" s="37">
        <f>SUMPRODUCT(LTA!J44:AN44,LTA!J$102:AN$102,LTA!J$105:AN$105)</f>
        <v>483.38444800000008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-602</v>
      </c>
      <c r="AA44" s="75">
        <f>STOA!J44</f>
        <v>205.56</v>
      </c>
      <c r="AB44" s="75">
        <f>-STOA!P44</f>
        <v>0</v>
      </c>
      <c r="AC44">
        <f t="shared" si="0"/>
        <v>24.369628053570509</v>
      </c>
      <c r="AD44">
        <f t="shared" si="1"/>
        <v>1535.5616543565347</v>
      </c>
      <c r="AE44">
        <f>'IDT-1'!F44</f>
        <v>0</v>
      </c>
      <c r="AF44" s="24"/>
      <c r="AG44">
        <f t="shared" si="2"/>
        <v>1535.5616543565347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7.0711500000000003</v>
      </c>
      <c r="E45">
        <f>GT_NG!T45</f>
        <v>11.917685654637637</v>
      </c>
      <c r="F45">
        <f>GT_Spot!T45</f>
        <v>0</v>
      </c>
      <c r="G45">
        <f>PPCL_NG!T45</f>
        <v>51.348062337270292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70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1054.837890665066</v>
      </c>
      <c r="P45" s="36">
        <v>75.150000000000006</v>
      </c>
      <c r="Q45" s="36">
        <v>22.756931787543813</v>
      </c>
      <c r="R45" s="38">
        <v>24.199999999999996</v>
      </c>
      <c r="S45" s="38">
        <v>0</v>
      </c>
      <c r="T45" s="37">
        <f>SUMPRODUCT(LTA!J45:AN45,LTA!J$101:AN$101,LTA!J$105:AN$105)</f>
        <v>88.34</v>
      </c>
      <c r="U45" s="37">
        <f>SUMPRODUCT(LTA!J45:AN45,LTA!J$102:AN$102,LTA!J$105:AN$105)</f>
        <v>487.8234240000001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-585.99</v>
      </c>
      <c r="AA45" s="75">
        <f>STOA!J45</f>
        <v>205.56</v>
      </c>
      <c r="AB45" s="75">
        <f>-STOA!P45</f>
        <v>0</v>
      </c>
      <c r="AC45">
        <f t="shared" si="0"/>
        <v>24.286283290340165</v>
      </c>
      <c r="AD45">
        <f t="shared" si="1"/>
        <v>1558.3361421197651</v>
      </c>
      <c r="AE45">
        <f>'IDT-1'!F45</f>
        <v>0</v>
      </c>
      <c r="AF45" s="24"/>
      <c r="AG45">
        <f t="shared" si="2"/>
        <v>1558.3361421197651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7.0711500000000003</v>
      </c>
      <c r="E46">
        <f>GT_NG!T46</f>
        <v>11.917685654637637</v>
      </c>
      <c r="F46">
        <f>GT_Spot!T46</f>
        <v>0</v>
      </c>
      <c r="G46">
        <f>PPCL_NG!T46</f>
        <v>51.348062337270292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70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1048.9406493623485</v>
      </c>
      <c r="P46" s="36">
        <v>75.150000000000006</v>
      </c>
      <c r="Q46" s="36">
        <v>22.756931787543813</v>
      </c>
      <c r="R46" s="38">
        <v>24.2</v>
      </c>
      <c r="S46" s="38">
        <v>0</v>
      </c>
      <c r="T46" s="37">
        <f>SUMPRODUCT(LTA!J46:AN46,LTA!J$101:AN$101,LTA!J$105:AN$105)</f>
        <v>92.15</v>
      </c>
      <c r="U46" s="37">
        <f>SUMPRODUCT(LTA!J46:AN46,LTA!J$102:AN$102,LTA!J$105:AN$105)</f>
        <v>492.64224000000002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-573.99</v>
      </c>
      <c r="AA46" s="75">
        <f>STOA!J46</f>
        <v>205.56</v>
      </c>
      <c r="AB46" s="75">
        <f>-STOA!P46</f>
        <v>0</v>
      </c>
      <c r="AC46">
        <f t="shared" si="0"/>
        <v>24.203807544912735</v>
      </c>
      <c r="AD46">
        <f t="shared" si="1"/>
        <v>1573.1529115968876</v>
      </c>
      <c r="AE46">
        <f>'IDT-1'!F46</f>
        <v>0</v>
      </c>
      <c r="AF46" s="24"/>
      <c r="AG46">
        <f t="shared" si="2"/>
        <v>1573.1529115968876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7.0711500000000003</v>
      </c>
      <c r="E47">
        <f>GT_NG!T47</f>
        <v>11.915155241315707</v>
      </c>
      <c r="F47">
        <f>GT_Spot!T47</f>
        <v>0</v>
      </c>
      <c r="G47">
        <f>PPCL_NG!T47</f>
        <v>51.348062337270292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70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1130.1513086101379</v>
      </c>
      <c r="P47" s="36">
        <v>75.150000000000006</v>
      </c>
      <c r="Q47" s="36">
        <v>22.756931787543813</v>
      </c>
      <c r="R47" s="38">
        <v>24.2</v>
      </c>
      <c r="S47" s="38">
        <v>0</v>
      </c>
      <c r="T47" s="37">
        <f>SUMPRODUCT(LTA!J47:AN47,LTA!J$101:AN$101,LTA!J$105:AN$105)</f>
        <v>93.48</v>
      </c>
      <c r="U47" s="37">
        <f>SUMPRODUCT(LTA!J47:AN47,LTA!J$102:AN$102,LTA!J$105:AN$105)</f>
        <v>494.06355200000002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-559.99</v>
      </c>
      <c r="AA47" s="75">
        <f>STOA!J47</f>
        <v>205.46</v>
      </c>
      <c r="AB47" s="75">
        <f>-STOA!P47</f>
        <v>0</v>
      </c>
      <c r="AC47">
        <f t="shared" si="0"/>
        <v>24.906258114167269</v>
      </c>
      <c r="AD47">
        <f t="shared" si="1"/>
        <v>1660.3099018621006</v>
      </c>
      <c r="AE47">
        <f>'IDT-1'!F47</f>
        <v>0</v>
      </c>
      <c r="AF47" s="24"/>
      <c r="AG47">
        <f t="shared" si="2"/>
        <v>1660.3099018621006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7.0711500000000003</v>
      </c>
      <c r="E48">
        <f>GT_NG!T48</f>
        <v>11.915155241315707</v>
      </c>
      <c r="F48">
        <f>GT_Spot!T48</f>
        <v>0</v>
      </c>
      <c r="G48">
        <f>PPCL_NG!T48</f>
        <v>51.348062337270292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70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1172.5389828116622</v>
      </c>
      <c r="P48" s="36">
        <v>75.150000000000006</v>
      </c>
      <c r="Q48" s="36">
        <v>22.756931787543813</v>
      </c>
      <c r="R48" s="38">
        <v>24.2</v>
      </c>
      <c r="S48" s="38">
        <v>0</v>
      </c>
      <c r="T48" s="37">
        <f>SUMPRODUCT(LTA!J48:AN48,LTA!J$101:AN$101,LTA!J$105:AN$105)</f>
        <v>93.48</v>
      </c>
      <c r="U48" s="37">
        <f>SUMPRODUCT(LTA!J48:AN48,LTA!J$102:AN$102,LTA!J$105:AN$105)</f>
        <v>493.18587200000002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-549</v>
      </c>
      <c r="AA48" s="75">
        <f>STOA!J48</f>
        <v>205.46</v>
      </c>
      <c r="AB48" s="75">
        <f>-STOA!P48</f>
        <v>0</v>
      </c>
      <c r="AC48">
        <f t="shared" si="0"/>
        <v>25.173951514168927</v>
      </c>
      <c r="AD48">
        <f t="shared" si="1"/>
        <v>1712.5394836292107</v>
      </c>
      <c r="AE48">
        <f>'IDT-1'!F48</f>
        <v>0</v>
      </c>
      <c r="AF48" s="24"/>
      <c r="AG48">
        <f t="shared" si="2"/>
        <v>1712.5394836292107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7.0711500000000003</v>
      </c>
      <c r="E49">
        <f>GT_NG!T49</f>
        <v>11.915155241315707</v>
      </c>
      <c r="F49">
        <f>GT_Spot!T49</f>
        <v>0</v>
      </c>
      <c r="G49">
        <f>PPCL_NG!T49</f>
        <v>51.348062337270292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170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1139.6593086101379</v>
      </c>
      <c r="P49" s="36">
        <v>75.150000000000006</v>
      </c>
      <c r="Q49" s="36">
        <v>22.756931787543813</v>
      </c>
      <c r="R49" s="38">
        <v>24.2</v>
      </c>
      <c r="S49" s="38">
        <v>0</v>
      </c>
      <c r="T49" s="37">
        <f>SUMPRODUCT(LTA!J49:AN49,LTA!J$101:AN$101,LTA!J$105:AN$105)</f>
        <v>93.48</v>
      </c>
      <c r="U49" s="37">
        <f>SUMPRODUCT(LTA!J49:AN49,LTA!J$102:AN$102,LTA!J$105:AN$105)</f>
        <v>492.34720000000004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-536</v>
      </c>
      <c r="AA49" s="75">
        <f>STOA!J49</f>
        <v>205.46</v>
      </c>
      <c r="AB49" s="75">
        <f>-STOA!P49</f>
        <v>0</v>
      </c>
      <c r="AC49">
        <f t="shared" si="0"/>
        <v>27.506221189467993</v>
      </c>
      <c r="AD49">
        <f t="shared" si="1"/>
        <v>1579.4888677523875</v>
      </c>
      <c r="AE49">
        <f>'IDT-1'!F49</f>
        <v>0</v>
      </c>
      <c r="AF49" s="24"/>
      <c r="AG49">
        <f t="shared" si="2"/>
        <v>1579.4888677523875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-220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7.0711500000000003</v>
      </c>
      <c r="E50">
        <f>GT_NG!T50</f>
        <v>11.915155241315707</v>
      </c>
      <c r="F50">
        <f>GT_Spot!T50</f>
        <v>0</v>
      </c>
      <c r="G50">
        <f>PPCL_NG!T50</f>
        <v>51.348062337270292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170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1052.6593086101379</v>
      </c>
      <c r="P50" s="36">
        <v>75.150000000000006</v>
      </c>
      <c r="Q50" s="36">
        <v>22.756931787543813</v>
      </c>
      <c r="R50" s="38">
        <v>24.2</v>
      </c>
      <c r="S50" s="38">
        <v>0</v>
      </c>
      <c r="T50" s="37">
        <f>SUMPRODUCT(LTA!J50:AN50,LTA!J$101:AN$101,LTA!J$105:AN$105)</f>
        <v>93.48</v>
      </c>
      <c r="U50" s="37">
        <f>SUMPRODUCT(LTA!J50:AN50,LTA!J$102:AN$102,LTA!J$105:AN$105)</f>
        <v>491.586544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-522</v>
      </c>
      <c r="AA50" s="75">
        <f>STOA!J50</f>
        <v>205.46</v>
      </c>
      <c r="AB50" s="75">
        <f>-STOA!P50</f>
        <v>0</v>
      </c>
      <c r="AC50">
        <f t="shared" si="0"/>
        <v>25.988164704803584</v>
      </c>
      <c r="AD50">
        <f t="shared" si="1"/>
        <v>1577.2462682370519</v>
      </c>
      <c r="AE50">
        <f>'IDT-1'!F50</f>
        <v>0</v>
      </c>
      <c r="AF50" s="24"/>
      <c r="AG50">
        <f t="shared" si="2"/>
        <v>1577.2462682370519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-150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7.0711500000000003</v>
      </c>
      <c r="E51">
        <f>GT_NG!T51</f>
        <v>11.915155241315707</v>
      </c>
      <c r="F51">
        <f>GT_Spot!T51</f>
        <v>0</v>
      </c>
      <c r="G51">
        <f>PPCL_NG!T51</f>
        <v>51.348062337270292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170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1013.4376006101379</v>
      </c>
      <c r="P51" s="36">
        <v>75.150000000000006</v>
      </c>
      <c r="Q51" s="36">
        <v>22.756931787543813</v>
      </c>
      <c r="R51" s="38">
        <v>24.2</v>
      </c>
      <c r="S51" s="38">
        <v>0</v>
      </c>
      <c r="T51" s="37">
        <f>SUMPRODUCT(LTA!J51:AN51,LTA!J$101:AN$101,LTA!J$105:AN$105)</f>
        <v>93.48</v>
      </c>
      <c r="U51" s="37">
        <f>SUMPRODUCT(LTA!J51:AN51,LTA!J$102:AN$102,LTA!J$105:AN$105)</f>
        <v>491.75753600000002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-508</v>
      </c>
      <c r="AA51" s="75">
        <f>STOA!J51</f>
        <v>205.46</v>
      </c>
      <c r="AB51" s="75">
        <f>-STOA!P51</f>
        <v>0</v>
      </c>
      <c r="AC51">
        <f t="shared" si="0"/>
        <v>24.632411866473316</v>
      </c>
      <c r="AD51">
        <f t="shared" si="1"/>
        <v>1653.5513050753821</v>
      </c>
      <c r="AE51">
        <f>'IDT-1'!F51</f>
        <v>0</v>
      </c>
      <c r="AF51" s="24"/>
      <c r="AG51">
        <f t="shared" si="2"/>
        <v>1653.5513050753821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7.0711500000000003</v>
      </c>
      <c r="E52">
        <f>GT_NG!T52</f>
        <v>11.915155241315707</v>
      </c>
      <c r="F52">
        <f>GT_Spot!T52</f>
        <v>0</v>
      </c>
      <c r="G52">
        <f>PPCL_NG!T52</f>
        <v>51.348062337270292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170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971.43760061013779</v>
      </c>
      <c r="P52" s="36">
        <v>75.150000000000006</v>
      </c>
      <c r="Q52" s="36">
        <v>22.756931787543813</v>
      </c>
      <c r="R52" s="38">
        <v>24.2</v>
      </c>
      <c r="S52" s="38">
        <v>0</v>
      </c>
      <c r="T52" s="37">
        <f>SUMPRODUCT(LTA!J52:AN52,LTA!J$101:AN$101,LTA!J$105:AN$105)</f>
        <v>93.48</v>
      </c>
      <c r="U52" s="37">
        <f>SUMPRODUCT(LTA!J52:AN52,LTA!J$102:AN$102,LTA!J$105:AN$105)</f>
        <v>495.34759999999994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-494.99</v>
      </c>
      <c r="AA52" s="75">
        <f>STOA!J52</f>
        <v>205.46</v>
      </c>
      <c r="AB52" s="75">
        <f>-STOA!P52</f>
        <v>0</v>
      </c>
      <c r="AC52">
        <f t="shared" si="0"/>
        <v>24.178899990609551</v>
      </c>
      <c r="AD52">
        <f t="shared" si="1"/>
        <v>1628.6048809512454</v>
      </c>
      <c r="AE52">
        <f>'IDT-1'!F52</f>
        <v>0</v>
      </c>
      <c r="AF52" s="24"/>
      <c r="AG52">
        <f t="shared" si="2"/>
        <v>1628.6048809512454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-50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7.0711500000000003</v>
      </c>
      <c r="E53">
        <f>GT_NG!T53</f>
        <v>11.915155241315707</v>
      </c>
      <c r="F53">
        <f>GT_Spot!T53</f>
        <v>0</v>
      </c>
      <c r="G53">
        <f>PPCL_NG!T53</f>
        <v>51.348062337270292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170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962.7348515005508</v>
      </c>
      <c r="P53" s="36">
        <v>75.150000000000006</v>
      </c>
      <c r="Q53" s="36">
        <v>22.756931787543813</v>
      </c>
      <c r="R53" s="38">
        <v>24.2</v>
      </c>
      <c r="S53" s="38">
        <v>0</v>
      </c>
      <c r="T53" s="37">
        <f>SUMPRODUCT(LTA!J53:AN53,LTA!J$101:AN$101,LTA!J$105:AN$105)</f>
        <v>93.48</v>
      </c>
      <c r="U53" s="37">
        <f>SUMPRODUCT(LTA!J53:AN53,LTA!J$102:AN$102,LTA!J$105:AN$105)</f>
        <v>494.91851199999996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-496</v>
      </c>
      <c r="AA53" s="75">
        <f>STOA!J53</f>
        <v>205.46</v>
      </c>
      <c r="AB53" s="75">
        <f>-STOA!P53</f>
        <v>0</v>
      </c>
      <c r="AC53">
        <f t="shared" si="0"/>
        <v>23.841162907176741</v>
      </c>
      <c r="AD53">
        <f t="shared" si="1"/>
        <v>1648.8007809250912</v>
      </c>
      <c r="AE53">
        <f>'IDT-1'!F53</f>
        <v>0</v>
      </c>
      <c r="AF53" s="24"/>
      <c r="AG53">
        <f t="shared" si="2"/>
        <v>1648.8007809250912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7.0711500000000003</v>
      </c>
      <c r="E54">
        <f>GT_NG!T54</f>
        <v>11.915155241315707</v>
      </c>
      <c r="F54">
        <f>GT_Spot!T54</f>
        <v>0</v>
      </c>
      <c r="G54">
        <f>PPCL_NG!T54</f>
        <v>51.348062337270292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170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962.7348515005508</v>
      </c>
      <c r="P54" s="36">
        <v>75.150000000000006</v>
      </c>
      <c r="Q54" s="36">
        <v>22.756931787543813</v>
      </c>
      <c r="R54" s="38">
        <v>24.2</v>
      </c>
      <c r="S54" s="38">
        <v>0</v>
      </c>
      <c r="T54" s="37">
        <f>SUMPRODUCT(LTA!J54:AN54,LTA!J$101:AN$101,LTA!J$105:AN$105)</f>
        <v>95.48</v>
      </c>
      <c r="U54" s="37">
        <f>SUMPRODUCT(LTA!J54:AN54,LTA!J$102:AN$102,LTA!J$105:AN$105)</f>
        <v>494.05331200000001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-486</v>
      </c>
      <c r="AA54" s="75">
        <f>STOA!J54</f>
        <v>205.46</v>
      </c>
      <c r="AB54" s="75">
        <f>-STOA!P54</f>
        <v>0</v>
      </c>
      <c r="AC54">
        <f t="shared" si="0"/>
        <v>23.76236787195479</v>
      </c>
      <c r="AD54">
        <f t="shared" si="1"/>
        <v>1660.0143759603131</v>
      </c>
      <c r="AE54">
        <f>'IDT-1'!F54</f>
        <v>0</v>
      </c>
      <c r="AF54" s="24"/>
      <c r="AG54">
        <f t="shared" si="2"/>
        <v>1660.0143759603131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7.0711500000000003</v>
      </c>
      <c r="E55">
        <f>GT_NG!T55</f>
        <v>11.538110336081168</v>
      </c>
      <c r="F55">
        <f>GT_Spot!T55</f>
        <v>0</v>
      </c>
      <c r="G55">
        <f>PPCL_NG!T55</f>
        <v>51.348062337270292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170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964.8454719191717</v>
      </c>
      <c r="P55" s="36">
        <v>75.150000000000006</v>
      </c>
      <c r="Q55" s="36">
        <v>22.756931787543813</v>
      </c>
      <c r="R55" s="38">
        <v>24.2</v>
      </c>
      <c r="S55" s="38">
        <v>0</v>
      </c>
      <c r="T55" s="37">
        <f>SUMPRODUCT(LTA!J55:AN55,LTA!J$101:AN$101,LTA!J$105:AN$105)</f>
        <v>95.48</v>
      </c>
      <c r="U55" s="37">
        <f>SUMPRODUCT(LTA!J55:AN55,LTA!J$102:AN$102,LTA!J$105:AN$105)</f>
        <v>493.89092000000005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-535</v>
      </c>
      <c r="AA55" s="75">
        <f>STOA!J55</f>
        <v>205.46</v>
      </c>
      <c r="AB55" s="75">
        <f>-STOA!P55</f>
        <v>0</v>
      </c>
      <c r="AC55">
        <f t="shared" si="0"/>
        <v>24.300003810682117</v>
      </c>
      <c r="AD55">
        <f t="shared" si="1"/>
        <v>1602.0479235349724</v>
      </c>
      <c r="AE55">
        <f>'IDT-1'!F55</f>
        <v>0</v>
      </c>
      <c r="AF55" s="24"/>
      <c r="AG55">
        <f t="shared" si="2"/>
        <v>1602.0479235349724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7.0711500000000003</v>
      </c>
      <c r="E56">
        <f>GT_NG!T56</f>
        <v>11.538110336081168</v>
      </c>
      <c r="F56">
        <f>GT_Spot!T56</f>
        <v>0</v>
      </c>
      <c r="G56">
        <f>PPCL_NG!T56</f>
        <v>51.348062337270292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170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970.7435329301145</v>
      </c>
      <c r="P56" s="36">
        <v>75.150000000000006</v>
      </c>
      <c r="Q56" s="36">
        <v>22.756931787543813</v>
      </c>
      <c r="R56" s="38">
        <v>24.2</v>
      </c>
      <c r="S56" s="38">
        <v>0</v>
      </c>
      <c r="T56" s="37">
        <f>SUMPRODUCT(LTA!J56:AN56,LTA!J$101:AN$101,LTA!J$105:AN$105)</f>
        <v>95.48</v>
      </c>
      <c r="U56" s="37">
        <f>SUMPRODUCT(LTA!J56:AN56,LTA!J$102:AN$102,LTA!J$105:AN$105)</f>
        <v>493.76034400000003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-532</v>
      </c>
      <c r="AA56" s="75">
        <f>STOA!J56</f>
        <v>205.46</v>
      </c>
      <c r="AB56" s="75">
        <f>-STOA!P56</f>
        <v>0</v>
      </c>
      <c r="AC56">
        <f t="shared" si="0"/>
        <v>24.324123296211827</v>
      </c>
      <c r="AD56">
        <f t="shared" si="1"/>
        <v>1610.7912890603855</v>
      </c>
      <c r="AE56">
        <f>'IDT-1'!F56</f>
        <v>0</v>
      </c>
      <c r="AF56" s="24"/>
      <c r="AG56">
        <f t="shared" si="2"/>
        <v>1610.7912890603855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7.0711500000000003</v>
      </c>
      <c r="E57">
        <f>GT_NG!T57</f>
        <v>11.538110336081168</v>
      </c>
      <c r="F57">
        <f>GT_Spot!T57</f>
        <v>0</v>
      </c>
      <c r="G57">
        <f>PPCL_NG!T57</f>
        <v>51.348062337270292</v>
      </c>
      <c r="H57">
        <f>PPCL_Spot!T57</f>
        <v>0</v>
      </c>
      <c r="I57">
        <f>Bawana_NG!T57</f>
        <v>99.606517254641446</v>
      </c>
      <c r="J57">
        <f>Bawana_RLNG!T57</f>
        <v>0</v>
      </c>
      <c r="K57">
        <f>Bawana_Spot!T57</f>
        <v>170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948.89487094548861</v>
      </c>
      <c r="P57" s="36">
        <v>75.150000000000006</v>
      </c>
      <c r="Q57" s="36">
        <v>22.756931787543813</v>
      </c>
      <c r="R57" s="38">
        <v>24.2</v>
      </c>
      <c r="S57" s="38">
        <v>0</v>
      </c>
      <c r="T57" s="37">
        <f>SUMPRODUCT(LTA!J57:AN57,LTA!J$101:AN$101,LTA!J$105:AN$105)</f>
        <v>95.48</v>
      </c>
      <c r="U57" s="37">
        <f>SUMPRODUCT(LTA!J57:AN57,LTA!J$102:AN$102,LTA!J$105:AN$105)</f>
        <v>493.76704000000001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-482</v>
      </c>
      <c r="AA57" s="75">
        <f>STOA!J57</f>
        <v>205.46</v>
      </c>
      <c r="AB57" s="75">
        <f>-STOA!P57</f>
        <v>0</v>
      </c>
      <c r="AC57">
        <f t="shared" si="0"/>
        <v>23.863219623559075</v>
      </c>
      <c r="AD57">
        <f t="shared" si="1"/>
        <v>1679.4094630374666</v>
      </c>
      <c r="AE57">
        <f>'IDT-1'!F57</f>
        <v>0</v>
      </c>
      <c r="AF57" s="24"/>
      <c r="AG57">
        <f t="shared" si="2"/>
        <v>1679.4094630374666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7.0711500000000003</v>
      </c>
      <c r="E58">
        <f>GT_NG!T58</f>
        <v>11.710209258084973</v>
      </c>
      <c r="F58">
        <f>GT_Spot!T58</f>
        <v>0</v>
      </c>
      <c r="G58">
        <f>PPCL_NG!T58</f>
        <v>51.348062337270292</v>
      </c>
      <c r="H58">
        <f>PPCL_Spot!T58</f>
        <v>0</v>
      </c>
      <c r="I58">
        <f>Bawana_NG!T58</f>
        <v>99.606517254641446</v>
      </c>
      <c r="J58">
        <f>Bawana_RLNG!T58</f>
        <v>0</v>
      </c>
      <c r="K58">
        <f>Bawana_Spot!T58</f>
        <v>170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913.67000519412989</v>
      </c>
      <c r="P58" s="36">
        <v>75.150000000000006</v>
      </c>
      <c r="Q58" s="36">
        <v>22.756931787543813</v>
      </c>
      <c r="R58" s="38">
        <v>24.2</v>
      </c>
      <c r="S58" s="38">
        <v>0</v>
      </c>
      <c r="T58" s="37">
        <f>SUMPRODUCT(LTA!J58:AN58,LTA!J$101:AN$101,LTA!J$105:AN$105)</f>
        <v>95.48</v>
      </c>
      <c r="U58" s="37">
        <f>SUMPRODUCT(LTA!J58:AN58,LTA!J$102:AN$102,LTA!J$105:AN$105)</f>
        <v>496.74348800000007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-444.98</v>
      </c>
      <c r="AA58" s="75">
        <f>STOA!J58</f>
        <v>205.46</v>
      </c>
      <c r="AB58" s="75">
        <f>-STOA!P58</f>
        <v>0</v>
      </c>
      <c r="AC58">
        <f t="shared" si="0"/>
        <v>23.074717186545175</v>
      </c>
      <c r="AD58">
        <f t="shared" si="1"/>
        <v>1705.1416466451253</v>
      </c>
      <c r="AE58">
        <f>'IDT-1'!F58</f>
        <v>0</v>
      </c>
      <c r="AF58" s="24"/>
      <c r="AG58">
        <f t="shared" si="2"/>
        <v>1705.1416466451253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7.0711500000000003</v>
      </c>
      <c r="E59">
        <f>GT_NG!T59</f>
        <v>11.710209258084973</v>
      </c>
      <c r="F59">
        <f>GT_Spot!T59</f>
        <v>0</v>
      </c>
      <c r="G59">
        <f>PPCL_NG!T59</f>
        <v>51.348062337270292</v>
      </c>
      <c r="H59">
        <f>PPCL_Spot!T59</f>
        <v>0</v>
      </c>
      <c r="I59">
        <f>Bawana_NG!T59</f>
        <v>99.606517254641446</v>
      </c>
      <c r="J59">
        <f>Bawana_RLNG!T59</f>
        <v>0</v>
      </c>
      <c r="K59">
        <f>Bawana_Spot!T59</f>
        <v>170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916.69980924812739</v>
      </c>
      <c r="P59" s="36">
        <v>75.150000000000006</v>
      </c>
      <c r="Q59" s="36">
        <v>22.756931787543813</v>
      </c>
      <c r="R59" s="38">
        <v>24.2</v>
      </c>
      <c r="S59" s="38">
        <v>0</v>
      </c>
      <c r="T59" s="37">
        <f>SUMPRODUCT(LTA!J59:AN59,LTA!J$101:AN$101,LTA!J$105:AN$105)</f>
        <v>92.15</v>
      </c>
      <c r="U59" s="37">
        <f>SUMPRODUCT(LTA!J59:AN59,LTA!J$102:AN$102,LTA!J$105:AN$105)</f>
        <v>495.65829600000001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-412</v>
      </c>
      <c r="AA59" s="75">
        <f>STOA!J59</f>
        <v>205.56</v>
      </c>
      <c r="AB59" s="75">
        <f>-STOA!P59</f>
        <v>0</v>
      </c>
      <c r="AC59">
        <f t="shared" si="0"/>
        <v>22.770605126938356</v>
      </c>
      <c r="AD59">
        <f t="shared" si="1"/>
        <v>1737.1403707587299</v>
      </c>
      <c r="AE59">
        <f>'IDT-1'!F59</f>
        <v>0</v>
      </c>
      <c r="AF59" s="24"/>
      <c r="AG59">
        <f t="shared" si="2"/>
        <v>1737.1403707587299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7.0711500000000003</v>
      </c>
      <c r="E60">
        <f>GT_NG!T60</f>
        <v>11.710209258084973</v>
      </c>
      <c r="F60">
        <f>GT_Spot!T60</f>
        <v>0</v>
      </c>
      <c r="G60">
        <f>PPCL_NG!T60</f>
        <v>51.348062337270292</v>
      </c>
      <c r="H60">
        <f>PPCL_Spot!T60</f>
        <v>0</v>
      </c>
      <c r="I60">
        <f>Bawana_NG!T60</f>
        <v>99.606517254641446</v>
      </c>
      <c r="J60">
        <f>Bawana_RLNG!T60</f>
        <v>0</v>
      </c>
      <c r="K60">
        <f>Bawana_Spot!T60</f>
        <v>170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921.94077607502902</v>
      </c>
      <c r="P60" s="36">
        <v>75.150000000000006</v>
      </c>
      <c r="Q60" s="36">
        <v>22.756931787543813</v>
      </c>
      <c r="R60" s="38">
        <v>24.2</v>
      </c>
      <c r="S60" s="38">
        <v>0</v>
      </c>
      <c r="T60" s="37">
        <f>SUMPRODUCT(LTA!J60:AN60,LTA!J$101:AN$101,LTA!J$105:AN$105)</f>
        <v>89.86</v>
      </c>
      <c r="U60" s="37">
        <f>SUMPRODUCT(LTA!J60:AN60,LTA!J$102:AN$102,LTA!J$105:AN$105)</f>
        <v>494.05260800000008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-390</v>
      </c>
      <c r="AA60" s="75">
        <f>STOA!J60</f>
        <v>205.56</v>
      </c>
      <c r="AB60" s="75">
        <f>-STOA!P60</f>
        <v>0</v>
      </c>
      <c r="AC60">
        <f t="shared" si="0"/>
        <v>22.587124775126792</v>
      </c>
      <c r="AD60">
        <f t="shared" si="1"/>
        <v>1760.6691299374431</v>
      </c>
      <c r="AE60">
        <f>'IDT-1'!F60</f>
        <v>0</v>
      </c>
      <c r="AF60" s="24"/>
      <c r="AG60">
        <f t="shared" si="2"/>
        <v>1760.6691299374431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7.0711500000000003</v>
      </c>
      <c r="E61">
        <f>GT_NG!T61</f>
        <v>11.710209258084973</v>
      </c>
      <c r="F61">
        <f>GT_Spot!T61</f>
        <v>0</v>
      </c>
      <c r="G61">
        <f>PPCL_NG!T61</f>
        <v>51.348062337270292</v>
      </c>
      <c r="H61">
        <f>PPCL_Spot!T61</f>
        <v>0</v>
      </c>
      <c r="I61">
        <f>Bawana_NG!T61</f>
        <v>99.606517254641446</v>
      </c>
      <c r="J61">
        <f>Bawana_RLNG!T61</f>
        <v>0</v>
      </c>
      <c r="K61">
        <f>Bawana_Spot!T61</f>
        <v>170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926.42827423502899</v>
      </c>
      <c r="P61" s="36">
        <v>75.150000000000006</v>
      </c>
      <c r="Q61" s="36">
        <v>22.756931787543813</v>
      </c>
      <c r="R61" s="38">
        <v>24.2</v>
      </c>
      <c r="S61" s="38">
        <v>0</v>
      </c>
      <c r="T61" s="37">
        <f>SUMPRODUCT(LTA!J61:AN61,LTA!J$101:AN$101,LTA!J$105:AN$105)</f>
        <v>87.36</v>
      </c>
      <c r="U61" s="37">
        <f>SUMPRODUCT(LTA!J61:AN61,LTA!J$102:AN$102,LTA!J$105:AN$105)</f>
        <v>492.61741600000005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-376</v>
      </c>
      <c r="AA61" s="75">
        <f>STOA!J61</f>
        <v>205.56</v>
      </c>
      <c r="AB61" s="75">
        <f>-STOA!P61</f>
        <v>0</v>
      </c>
      <c r="AC61">
        <f t="shared" si="0"/>
        <v>22.556472559246011</v>
      </c>
      <c r="AD61">
        <f t="shared" si="1"/>
        <v>1765.2520883133236</v>
      </c>
      <c r="AE61">
        <f>'IDT-1'!F61</f>
        <v>0</v>
      </c>
      <c r="AF61" s="24"/>
      <c r="AG61">
        <f t="shared" si="2"/>
        <v>1765.2520883133236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7.0711500000000003</v>
      </c>
      <c r="E62">
        <f>GT_NG!T62</f>
        <v>11.710209258084973</v>
      </c>
      <c r="F62">
        <f>GT_Spot!T62</f>
        <v>0</v>
      </c>
      <c r="G62">
        <f>PPCL_NG!T62</f>
        <v>51.348062337270292</v>
      </c>
      <c r="H62">
        <f>PPCL_Spot!T62</f>
        <v>0</v>
      </c>
      <c r="I62">
        <f>Bawana_NG!T62</f>
        <v>99.606517254641446</v>
      </c>
      <c r="J62">
        <f>Bawana_RLNG!T62</f>
        <v>0</v>
      </c>
      <c r="K62">
        <f>Bawana_Spot!T62</f>
        <v>170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927.71010171289856</v>
      </c>
      <c r="P62" s="36">
        <v>75.150000000000006</v>
      </c>
      <c r="Q62" s="36">
        <v>22.756931787543813</v>
      </c>
      <c r="R62" s="38">
        <v>24.2</v>
      </c>
      <c r="S62" s="38">
        <v>0</v>
      </c>
      <c r="T62" s="37">
        <f>SUMPRODUCT(LTA!J62:AN62,LTA!J$101:AN$101,LTA!J$105:AN$105)</f>
        <v>82.06</v>
      </c>
      <c r="U62" s="37">
        <f>SUMPRODUCT(LTA!J62:AN62,LTA!J$102:AN$102,LTA!J$105:AN$105)</f>
        <v>486.40052000000003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-354</v>
      </c>
      <c r="AA62" s="75">
        <f>STOA!J62</f>
        <v>205.56</v>
      </c>
      <c r="AB62" s="75">
        <f>-STOA!P62</f>
        <v>0</v>
      </c>
      <c r="AC62">
        <f t="shared" si="0"/>
        <v>22.315475788373938</v>
      </c>
      <c r="AD62">
        <f t="shared" si="1"/>
        <v>1772.2580165620652</v>
      </c>
      <c r="AE62">
        <f>'IDT-1'!F62</f>
        <v>0</v>
      </c>
      <c r="AF62" s="24"/>
      <c r="AG62">
        <f t="shared" si="2"/>
        <v>1772.2580165620652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-15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7.0711500000000003</v>
      </c>
      <c r="E63">
        <f>GT_NG!T63</f>
        <v>11.710209258084973</v>
      </c>
      <c r="F63">
        <f>GT_Spot!T63</f>
        <v>0</v>
      </c>
      <c r="G63">
        <f>PPCL_NG!T63</f>
        <v>51.348062337270292</v>
      </c>
      <c r="H63">
        <f>PPCL_Spot!T63</f>
        <v>0</v>
      </c>
      <c r="I63">
        <f>Bawana_NG!T63</f>
        <v>99.606517254641446</v>
      </c>
      <c r="J63">
        <f>Bawana_RLNG!T63</f>
        <v>0</v>
      </c>
      <c r="K63">
        <f>Bawana_Spot!T63</f>
        <v>170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931.88258232218118</v>
      </c>
      <c r="P63" s="36">
        <v>75.150000000000006</v>
      </c>
      <c r="Q63" s="36">
        <v>22.756931787543813</v>
      </c>
      <c r="R63" s="38">
        <v>24.2</v>
      </c>
      <c r="S63" s="38">
        <v>0</v>
      </c>
      <c r="T63" s="37">
        <f>SUMPRODUCT(LTA!J63:AN63,LTA!J$101:AN$101,LTA!J$105:AN$105)</f>
        <v>77.89</v>
      </c>
      <c r="U63" s="37">
        <f>SUMPRODUCT(LTA!J63:AN63,LTA!J$102:AN$102,LTA!J$105:AN$105)</f>
        <v>479.14396800000003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-334.99</v>
      </c>
      <c r="AA63" s="75">
        <f>STOA!J63</f>
        <v>205.74</v>
      </c>
      <c r="AB63" s="75">
        <f>-STOA!P63</f>
        <v>0</v>
      </c>
      <c r="AC63">
        <f t="shared" si="0"/>
        <v>22.04006011832772</v>
      </c>
      <c r="AD63">
        <f t="shared" si="1"/>
        <v>1789.4693608413943</v>
      </c>
      <c r="AE63">
        <f>'IDT-1'!F63</f>
        <v>0</v>
      </c>
      <c r="AF63" s="24"/>
      <c r="AG63">
        <f t="shared" si="2"/>
        <v>1789.4693608413943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7.0711500000000003</v>
      </c>
      <c r="E64">
        <f>GT_NG!T64</f>
        <v>11.710209258084973</v>
      </c>
      <c r="F64">
        <f>GT_Spot!T64</f>
        <v>0</v>
      </c>
      <c r="G64">
        <f>PPCL_NG!T64</f>
        <v>51.348062337270292</v>
      </c>
      <c r="H64">
        <f>PPCL_Spot!T64</f>
        <v>0</v>
      </c>
      <c r="I64">
        <f>Bawana_NG!T64</f>
        <v>99.606517254641446</v>
      </c>
      <c r="J64">
        <f>Bawana_RLNG!T64</f>
        <v>0</v>
      </c>
      <c r="K64">
        <f>Bawana_Spot!T64</f>
        <v>170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932.86545597489851</v>
      </c>
      <c r="P64" s="36">
        <v>75.150000000000006</v>
      </c>
      <c r="Q64" s="36">
        <v>22.756931787543813</v>
      </c>
      <c r="R64" s="38">
        <v>24.2</v>
      </c>
      <c r="S64" s="38">
        <v>0</v>
      </c>
      <c r="T64" s="37">
        <f>SUMPRODUCT(LTA!J64:AN64,LTA!J$101:AN$101,LTA!J$105:AN$105)</f>
        <v>74.570000000000007</v>
      </c>
      <c r="U64" s="37">
        <f>SUMPRODUCT(LTA!J64:AN64,LTA!J$102:AN$102,LTA!J$105:AN$105)</f>
        <v>463.88531200000006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-313</v>
      </c>
      <c r="AA64" s="75">
        <f>STOA!J64</f>
        <v>205.74</v>
      </c>
      <c r="AB64" s="75">
        <f>-STOA!P64</f>
        <v>0</v>
      </c>
      <c r="AC64">
        <f t="shared" si="0"/>
        <v>21.689987209458554</v>
      </c>
      <c r="AD64">
        <f t="shared" si="1"/>
        <v>1794.2136514029805</v>
      </c>
      <c r="AE64">
        <f>'IDT-1'!F64</f>
        <v>0</v>
      </c>
      <c r="AF64" s="24"/>
      <c r="AG64">
        <f t="shared" si="2"/>
        <v>1794.2136514029805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7.0711500000000003</v>
      </c>
      <c r="E65">
        <f>GT_NG!T65</f>
        <v>11.710209258084973</v>
      </c>
      <c r="F65">
        <f>GT_Spot!T65</f>
        <v>0</v>
      </c>
      <c r="G65">
        <f>PPCL_NG!T65</f>
        <v>51.348062337270292</v>
      </c>
      <c r="H65">
        <f>PPCL_Spot!T65</f>
        <v>0</v>
      </c>
      <c r="I65">
        <f>Bawana_NG!T65</f>
        <v>99.606517254641446</v>
      </c>
      <c r="J65">
        <f>Bawana_RLNG!T65</f>
        <v>0</v>
      </c>
      <c r="K65">
        <f>Bawana_Spot!T65</f>
        <v>170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948.9893314068579</v>
      </c>
      <c r="P65" s="36">
        <v>75.150000000000006</v>
      </c>
      <c r="Q65" s="36">
        <v>22.756931787543813</v>
      </c>
      <c r="R65" s="38">
        <v>24.2</v>
      </c>
      <c r="S65" s="38">
        <v>0</v>
      </c>
      <c r="T65" s="37">
        <f>SUMPRODUCT(LTA!J65:AN65,LTA!J$101:AN$101,LTA!J$105:AN$105)</f>
        <v>71.55</v>
      </c>
      <c r="U65" s="37">
        <f>SUMPRODUCT(LTA!J65:AN65,LTA!J$102:AN$102,LTA!J$105:AN$105)</f>
        <v>461.18021600000003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-300</v>
      </c>
      <c r="AA65" s="75">
        <f>STOA!J65</f>
        <v>205.74</v>
      </c>
      <c r="AB65" s="75">
        <f>-STOA!P65</f>
        <v>0</v>
      </c>
      <c r="AC65">
        <f t="shared" si="0"/>
        <v>21.577299535449306</v>
      </c>
      <c r="AD65">
        <f t="shared" si="1"/>
        <v>1827.7251185089492</v>
      </c>
      <c r="AE65">
        <f>'IDT-1'!F65</f>
        <v>0</v>
      </c>
      <c r="AF65" s="24"/>
      <c r="AG65">
        <f t="shared" si="2"/>
        <v>1827.7251185089492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7.0711500000000003</v>
      </c>
      <c r="E66">
        <f>GT_NG!T66</f>
        <v>11.710209258084973</v>
      </c>
      <c r="F66">
        <f>GT_Spot!T66</f>
        <v>0</v>
      </c>
      <c r="G66">
        <f>PPCL_NG!T66</f>
        <v>51.348062337270292</v>
      </c>
      <c r="H66">
        <f>PPCL_Spot!T66</f>
        <v>0</v>
      </c>
      <c r="I66">
        <f>Bawana_NG!T66</f>
        <v>99.606517254641446</v>
      </c>
      <c r="J66">
        <f>Bawana_RLNG!T66</f>
        <v>0</v>
      </c>
      <c r="K66">
        <f>Bawana_Spot!T66</f>
        <v>170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948.9893314068579</v>
      </c>
      <c r="P66" s="36">
        <v>75.150000000000006</v>
      </c>
      <c r="Q66" s="36">
        <v>22.756931787543813</v>
      </c>
      <c r="R66" s="38">
        <v>24.2</v>
      </c>
      <c r="S66" s="38">
        <v>0</v>
      </c>
      <c r="T66" s="37">
        <f>SUMPRODUCT(LTA!J66:AN66,LTA!J$101:AN$101,LTA!J$105:AN$105)</f>
        <v>65.400000000000006</v>
      </c>
      <c r="U66" s="37">
        <f>SUMPRODUCT(LTA!J66:AN66,LTA!J$102:AN$102,LTA!J$105:AN$105)</f>
        <v>450.67880000000008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-284</v>
      </c>
      <c r="AA66" s="75">
        <f>STOA!J66</f>
        <v>205.74</v>
      </c>
      <c r="AB66" s="75">
        <f>-STOA!P66</f>
        <v>0</v>
      </c>
      <c r="AC66">
        <f t="shared" si="0"/>
        <v>21.288717034294184</v>
      </c>
      <c r="AD66">
        <f t="shared" si="1"/>
        <v>1827.3622850101046</v>
      </c>
      <c r="AE66">
        <f>'IDT-1'!F66</f>
        <v>0</v>
      </c>
      <c r="AF66" s="24"/>
      <c r="AG66">
        <f t="shared" si="2"/>
        <v>1827.3622850101046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7.0711500000000003</v>
      </c>
      <c r="E67">
        <f>GT_NG!T67</f>
        <v>11.710209258084973</v>
      </c>
      <c r="F67">
        <f>GT_Spot!T67</f>
        <v>0</v>
      </c>
      <c r="G67">
        <f>PPCL_NG!T67</f>
        <v>51.348062337270292</v>
      </c>
      <c r="H67">
        <f>PPCL_Spot!T67</f>
        <v>0</v>
      </c>
      <c r="I67">
        <f>Bawana_NG!T67</f>
        <v>99.606517254641446</v>
      </c>
      <c r="J67">
        <f>Bawana_RLNG!T67</f>
        <v>0</v>
      </c>
      <c r="K67">
        <f>Bawana_Spot!T67</f>
        <v>170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942.51225673920646</v>
      </c>
      <c r="P67" s="36">
        <v>75.150000000000006</v>
      </c>
      <c r="Q67" s="36">
        <v>22.756931787543813</v>
      </c>
      <c r="R67" s="38">
        <v>24.2</v>
      </c>
      <c r="S67" s="38">
        <v>0</v>
      </c>
      <c r="T67" s="37">
        <f>SUMPRODUCT(LTA!J67:AN67,LTA!J$101:AN$101,LTA!J$105:AN$105)</f>
        <v>63.75</v>
      </c>
      <c r="U67" s="37">
        <f>SUMPRODUCT(LTA!J67:AN67,LTA!J$102:AN$102,LTA!J$105:AN$105)</f>
        <v>444.59868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-290.99</v>
      </c>
      <c r="AA67" s="75">
        <f>STOA!J67</f>
        <v>205.83</v>
      </c>
      <c r="AB67" s="75">
        <f>-STOA!P67</f>
        <v>0</v>
      </c>
      <c r="AC67">
        <f t="shared" si="0"/>
        <v>21.226543832598992</v>
      </c>
      <c r="AD67">
        <f t="shared" si="1"/>
        <v>1806.3172635441481</v>
      </c>
      <c r="AE67">
        <f>'IDT-1'!F67</f>
        <v>0</v>
      </c>
      <c r="AF67" s="24"/>
      <c r="AG67">
        <f t="shared" si="2"/>
        <v>1806.3172635441481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7.0711500000000003</v>
      </c>
      <c r="E68">
        <f>GT_NG!T68</f>
        <v>11.710209258084973</v>
      </c>
      <c r="F68">
        <f>GT_Spot!T68</f>
        <v>0</v>
      </c>
      <c r="G68">
        <f>PPCL_NG!T68</f>
        <v>51.348062337270292</v>
      </c>
      <c r="H68">
        <f>PPCL_Spot!T68</f>
        <v>0</v>
      </c>
      <c r="I68">
        <f>Bawana_NG!T68</f>
        <v>99.606517254641446</v>
      </c>
      <c r="J68">
        <f>Bawana_RLNG!T68</f>
        <v>0</v>
      </c>
      <c r="K68">
        <f>Bawana_Spot!T68</f>
        <v>170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942.51225673920646</v>
      </c>
      <c r="P68" s="36">
        <v>75.150000000000006</v>
      </c>
      <c r="Q68" s="36">
        <v>22.756931787543813</v>
      </c>
      <c r="R68" s="38">
        <v>24.2</v>
      </c>
      <c r="S68" s="38">
        <v>0</v>
      </c>
      <c r="T68" s="37">
        <f>SUMPRODUCT(LTA!J68:AN68,LTA!J$101:AN$101,LTA!J$105:AN$105)</f>
        <v>58.620000000000005</v>
      </c>
      <c r="U68" s="37">
        <f>SUMPRODUCT(LTA!J68:AN68,LTA!J$102:AN$102,LTA!J$105:AN$105)</f>
        <v>438.00508800000006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-290</v>
      </c>
      <c r="AA68" s="75">
        <f>STOA!J68</f>
        <v>205.83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21.114586876752021</v>
      </c>
      <c r="AD68">
        <f t="shared" ref="AD68:AD98" si="4">SUM(B68:AB68,AI68:AR68)-AC68</f>
        <v>1795.6956284999949</v>
      </c>
      <c r="AE68">
        <f>'IDT-1'!F68</f>
        <v>0</v>
      </c>
      <c r="AF68" s="24"/>
      <c r="AG68">
        <f t="shared" ref="AG68:AG98" si="5">SUM(AD68:AF68)</f>
        <v>1795.6956284999949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7.0711500000000003</v>
      </c>
      <c r="E69">
        <f>GT_NG!T69</f>
        <v>11.710209258084973</v>
      </c>
      <c r="F69">
        <f>GT_Spot!T69</f>
        <v>0</v>
      </c>
      <c r="G69">
        <f>PPCL_NG!T69</f>
        <v>51.348062337270292</v>
      </c>
      <c r="H69">
        <f>PPCL_Spot!T69</f>
        <v>0</v>
      </c>
      <c r="I69">
        <f>Bawana_NG!T69</f>
        <v>99.606517254641446</v>
      </c>
      <c r="J69">
        <f>Bawana_RLNG!T69</f>
        <v>0</v>
      </c>
      <c r="K69">
        <f>Bawana_Spot!T69</f>
        <v>170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942.81308413107536</v>
      </c>
      <c r="P69" s="36">
        <v>75.150000000000006</v>
      </c>
      <c r="Q69" s="36">
        <v>22.756931787543813</v>
      </c>
      <c r="R69" s="38">
        <v>24.2</v>
      </c>
      <c r="S69" s="38">
        <v>0</v>
      </c>
      <c r="T69" s="37">
        <f>SUMPRODUCT(LTA!J69:AN69,LTA!J$101:AN$101,LTA!J$105:AN$105)</f>
        <v>53.34</v>
      </c>
      <c r="U69" s="37">
        <f>SUMPRODUCT(LTA!J69:AN69,LTA!J$102:AN$102,LTA!J$105:AN$105)</f>
        <v>431.40876800000001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-289</v>
      </c>
      <c r="AA69" s="75">
        <f>STOA!J69</f>
        <v>205.83</v>
      </c>
      <c r="AB69" s="75">
        <f>-STOA!P69</f>
        <v>0</v>
      </c>
      <c r="AC69">
        <f t="shared" si="3"/>
        <v>21.003844414278269</v>
      </c>
      <c r="AD69">
        <f t="shared" si="4"/>
        <v>1785.2308783543376</v>
      </c>
      <c r="AE69">
        <f>'IDT-1'!F69</f>
        <v>0</v>
      </c>
      <c r="AF69" s="24"/>
      <c r="AG69">
        <f t="shared" si="5"/>
        <v>1785.2308783543376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7.0711500000000003</v>
      </c>
      <c r="E70">
        <f>GT_NG!T70</f>
        <v>11.710209258084973</v>
      </c>
      <c r="F70">
        <f>GT_Spot!T70</f>
        <v>0</v>
      </c>
      <c r="G70">
        <f>PPCL_NG!T70</f>
        <v>51.348062337270292</v>
      </c>
      <c r="H70">
        <f>PPCL_Spot!T70</f>
        <v>0</v>
      </c>
      <c r="I70">
        <f>Bawana_NG!T70</f>
        <v>99.606517254641446</v>
      </c>
      <c r="J70">
        <f>Bawana_RLNG!T70</f>
        <v>0</v>
      </c>
      <c r="K70">
        <f>Bawana_Spot!T70</f>
        <v>170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942.89220921584649</v>
      </c>
      <c r="P70" s="36">
        <v>75.150000000000006</v>
      </c>
      <c r="Q70" s="36">
        <v>22.756931787543813</v>
      </c>
      <c r="R70" s="38">
        <v>22.497493315508024</v>
      </c>
      <c r="S70" s="38">
        <v>0</v>
      </c>
      <c r="T70" s="37">
        <f>SUMPRODUCT(LTA!J70:AN70,LTA!J$101:AN$101,LTA!J$105:AN$105)</f>
        <v>48.120000000000005</v>
      </c>
      <c r="U70" s="37">
        <f>SUMPRODUCT(LTA!J70:AN70,LTA!J$102:AN$102,LTA!J$105:AN$105)</f>
        <v>424.99823200000003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-312</v>
      </c>
      <c r="AA70" s="75">
        <f>STOA!J70</f>
        <v>205.83</v>
      </c>
      <c r="AB70" s="75">
        <f>-STOA!P70</f>
        <v>0</v>
      </c>
      <c r="AC70">
        <f t="shared" si="3"/>
        <v>21.123174872411216</v>
      </c>
      <c r="AD70">
        <f t="shared" si="4"/>
        <v>1752.4676302964838</v>
      </c>
      <c r="AE70">
        <f>'IDT-1'!F70</f>
        <v>0</v>
      </c>
      <c r="AF70" s="24"/>
      <c r="AG70">
        <f t="shared" si="5"/>
        <v>1752.4676302964838</v>
      </c>
      <c r="AI70" s="34">
        <f>PXIL!J70</f>
        <v>0</v>
      </c>
      <c r="AJ70" s="34">
        <f>PXIL!P70</f>
        <v>0</v>
      </c>
      <c r="AK70" s="34">
        <f>RTM_IEX!J70</f>
        <v>3.61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7.0711500000000003</v>
      </c>
      <c r="E71">
        <f>GT_NG!T71</f>
        <v>11.710209258084973</v>
      </c>
      <c r="F71">
        <f>GT_Spot!T71</f>
        <v>0</v>
      </c>
      <c r="G71">
        <f>PPCL_NG!T71</f>
        <v>51.348062337270292</v>
      </c>
      <c r="H71">
        <f>PPCL_Spot!T71</f>
        <v>0</v>
      </c>
      <c r="I71">
        <f>Bawana_NG!T71</f>
        <v>99.606517254641446</v>
      </c>
      <c r="J71">
        <f>Bawana_RLNG!T71</f>
        <v>0</v>
      </c>
      <c r="K71">
        <f>Bawana_Spot!T71</f>
        <v>170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941.34112450455632</v>
      </c>
      <c r="P71" s="36">
        <v>75.150000000000006</v>
      </c>
      <c r="Q71" s="36">
        <v>22.756931787543813</v>
      </c>
      <c r="R71" s="38">
        <v>21.52</v>
      </c>
      <c r="S71" s="38">
        <v>0</v>
      </c>
      <c r="T71" s="37">
        <f>SUMPRODUCT(LTA!J71:AN71,LTA!J$101:AN$101,LTA!J$105:AN$105)</f>
        <v>42.900000000000006</v>
      </c>
      <c r="U71" s="37">
        <f>SUMPRODUCT(LTA!J71:AN71,LTA!J$102:AN$102,LTA!J$105:AN$105)</f>
        <v>414.08730400000002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-328</v>
      </c>
      <c r="AA71" s="75">
        <f>STOA!J71</f>
        <v>206.02</v>
      </c>
      <c r="AB71" s="75">
        <f>-STOA!P71</f>
        <v>0</v>
      </c>
      <c r="AC71">
        <f t="shared" si="3"/>
        <v>21.070925259730519</v>
      </c>
      <c r="AD71">
        <f t="shared" si="4"/>
        <v>1714.4403738823664</v>
      </c>
      <c r="AE71">
        <f>'IDT-1'!F71</f>
        <v>0</v>
      </c>
      <c r="AF71" s="24"/>
      <c r="AG71">
        <f t="shared" si="5"/>
        <v>1714.4403738823664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7.0711500000000003</v>
      </c>
      <c r="E72">
        <f>GT_NG!T72</f>
        <v>11.710209258084973</v>
      </c>
      <c r="F72">
        <f>GT_Spot!T72</f>
        <v>0</v>
      </c>
      <c r="G72">
        <f>PPCL_NG!T72</f>
        <v>51.348062337270292</v>
      </c>
      <c r="H72">
        <f>PPCL_Spot!T72</f>
        <v>0</v>
      </c>
      <c r="I72">
        <f>Bawana_NG!T72</f>
        <v>99.606517254641446</v>
      </c>
      <c r="J72">
        <f>Bawana_RLNG!T72</f>
        <v>0</v>
      </c>
      <c r="K72">
        <f>Bawana_Spot!T72</f>
        <v>170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941.58585163154135</v>
      </c>
      <c r="P72" s="36">
        <v>75.150000000000006</v>
      </c>
      <c r="Q72" s="36">
        <v>22.756931787543813</v>
      </c>
      <c r="R72" s="38">
        <v>17.97</v>
      </c>
      <c r="S72" s="38">
        <v>0</v>
      </c>
      <c r="T72" s="37">
        <f>SUMPRODUCT(LTA!J72:AN72,LTA!J$101:AN$101,LTA!J$105:AN$105)</f>
        <v>37.86</v>
      </c>
      <c r="U72" s="37">
        <f>SUMPRODUCT(LTA!J72:AN72,LTA!J$102:AN$102,LTA!J$105:AN$105)</f>
        <v>404.89240799999993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-335</v>
      </c>
      <c r="AA72" s="75">
        <f>STOA!J72</f>
        <v>206.02</v>
      </c>
      <c r="AB72" s="75">
        <f>-STOA!P72</f>
        <v>0</v>
      </c>
      <c r="AC72">
        <f t="shared" si="3"/>
        <v>20.978718666303354</v>
      </c>
      <c r="AD72">
        <f t="shared" si="4"/>
        <v>1689.9924116027785</v>
      </c>
      <c r="AE72">
        <f>'IDT-1'!F72</f>
        <v>0</v>
      </c>
      <c r="AF72" s="24"/>
      <c r="AG72">
        <f t="shared" si="5"/>
        <v>1689.9924116027785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7.0711500000000003</v>
      </c>
      <c r="E73">
        <f>GT_NG!T73</f>
        <v>11.710209258084973</v>
      </c>
      <c r="F73">
        <f>GT_Spot!T73</f>
        <v>0</v>
      </c>
      <c r="G73">
        <f>PPCL_NG!T73</f>
        <v>51.348062337270292</v>
      </c>
      <c r="H73">
        <f>PPCL_Spot!T73</f>
        <v>0</v>
      </c>
      <c r="I73">
        <f>Bawana_NG!T73</f>
        <v>99.606517254641446</v>
      </c>
      <c r="J73">
        <f>Bawana_RLNG!T73</f>
        <v>0</v>
      </c>
      <c r="K73">
        <f>Bawana_Spot!T73</f>
        <v>170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976.78357138671242</v>
      </c>
      <c r="P73" s="36">
        <v>75.150000000000006</v>
      </c>
      <c r="Q73" s="36">
        <v>22.756931787543813</v>
      </c>
      <c r="R73" s="38">
        <v>10.870000000000001</v>
      </c>
      <c r="S73" s="38">
        <v>0</v>
      </c>
      <c r="T73" s="37">
        <f>SUMPRODUCT(LTA!J73:AN73,LTA!J$101:AN$101,LTA!J$105:AN$105)</f>
        <v>32.700000000000003</v>
      </c>
      <c r="U73" s="37">
        <f>SUMPRODUCT(LTA!J73:AN73,LTA!J$102:AN$102,LTA!J$105:AN$105)</f>
        <v>396.27436799999998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-339.98</v>
      </c>
      <c r="AA73" s="75">
        <f>STOA!J73</f>
        <v>206.02</v>
      </c>
      <c r="AB73" s="75">
        <f>-STOA!P73</f>
        <v>0</v>
      </c>
      <c r="AC73">
        <f t="shared" si="3"/>
        <v>21.353141856219885</v>
      </c>
      <c r="AD73">
        <f t="shared" si="4"/>
        <v>1675.957668168033</v>
      </c>
      <c r="AE73">
        <f>'IDT-1'!F73</f>
        <v>0</v>
      </c>
      <c r="AF73" s="24"/>
      <c r="AG73">
        <f t="shared" si="5"/>
        <v>1675.957668168033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-23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7.0711500000000003</v>
      </c>
      <c r="E74">
        <f>GT_NG!T74</f>
        <v>11.710209258084973</v>
      </c>
      <c r="F74">
        <f>GT_Spot!T74</f>
        <v>0</v>
      </c>
      <c r="G74">
        <f>PPCL_NG!T74</f>
        <v>51.348062337270292</v>
      </c>
      <c r="H74">
        <f>PPCL_Spot!T74</f>
        <v>0</v>
      </c>
      <c r="I74">
        <f>Bawana_NG!T74</f>
        <v>99.606517254641446</v>
      </c>
      <c r="J74">
        <f>Bawana_RLNG!T74</f>
        <v>0</v>
      </c>
      <c r="K74">
        <f>Bawana_Spot!T74</f>
        <v>170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988.41052591934556</v>
      </c>
      <c r="P74" s="36">
        <v>75.150000000000006</v>
      </c>
      <c r="Q74" s="36">
        <v>22.756931787543813</v>
      </c>
      <c r="R74" s="38">
        <v>5.7525453740593191</v>
      </c>
      <c r="S74" s="38">
        <v>0</v>
      </c>
      <c r="T74" s="37">
        <f>SUMPRODUCT(LTA!J74:AN74,LTA!J$101:AN$101,LTA!J$105:AN$105)</f>
        <v>25.68</v>
      </c>
      <c r="U74" s="37">
        <f>SUMPRODUCT(LTA!J74:AN74,LTA!J$102:AN$102,LTA!J$105:AN$105)</f>
        <v>387.71508799999998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-349</v>
      </c>
      <c r="AA74" s="75">
        <f>STOA!J74</f>
        <v>206.02</v>
      </c>
      <c r="AB74" s="75">
        <f>-STOA!P74</f>
        <v>0</v>
      </c>
      <c r="AC74">
        <f t="shared" si="3"/>
        <v>21.468824159437521</v>
      </c>
      <c r="AD74">
        <f t="shared" si="4"/>
        <v>1644.7522057715082</v>
      </c>
      <c r="AE74">
        <f>'IDT-1'!F74</f>
        <v>0</v>
      </c>
      <c r="AF74" s="24"/>
      <c r="AG74">
        <f t="shared" si="5"/>
        <v>1644.7522057715082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-36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7.0711500000000003</v>
      </c>
      <c r="E75">
        <f>GT_NG!T75</f>
        <v>11.822447685478759</v>
      </c>
      <c r="F75">
        <f>GT_Spot!T75</f>
        <v>0</v>
      </c>
      <c r="G75">
        <f>PPCL_NG!T75</f>
        <v>51.348062337270292</v>
      </c>
      <c r="H75">
        <f>PPCL_Spot!T75</f>
        <v>0</v>
      </c>
      <c r="I75">
        <f>Bawana_NG!T75</f>
        <v>99.606517254641446</v>
      </c>
      <c r="J75">
        <f>Bawana_RLNG!T75</f>
        <v>0</v>
      </c>
      <c r="K75">
        <f>Bawana_Spot!T75</f>
        <v>170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992.29144137678247</v>
      </c>
      <c r="P75" s="36">
        <v>75.150000000000006</v>
      </c>
      <c r="Q75" s="36">
        <v>22.756931787543813</v>
      </c>
      <c r="R75" s="38">
        <v>0</v>
      </c>
      <c r="S75" s="38">
        <v>0</v>
      </c>
      <c r="T75" s="37">
        <f>SUMPRODUCT(LTA!J75:AN75,LTA!J$101:AN$101,LTA!J$105:AN$105)</f>
        <v>18.11</v>
      </c>
      <c r="U75" s="37">
        <f>SUMPRODUCT(LTA!J75:AN75,LTA!J$102:AN$102,LTA!J$105:AN$105)</f>
        <v>384.06313600000004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-364</v>
      </c>
      <c r="AA75" s="75">
        <f>STOA!J75</f>
        <v>206.20000000000002</v>
      </c>
      <c r="AB75" s="75">
        <f>-STOA!P75</f>
        <v>0</v>
      </c>
      <c r="AC75">
        <f t="shared" si="3"/>
        <v>21.569247397264995</v>
      </c>
      <c r="AD75">
        <f t="shared" si="4"/>
        <v>1607.8504390444518</v>
      </c>
      <c r="AE75">
        <f>'IDT-1'!F75</f>
        <v>0</v>
      </c>
      <c r="AF75" s="24"/>
      <c r="AG75">
        <f t="shared" si="5"/>
        <v>1607.8504390444518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-45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7.0711500000000003</v>
      </c>
      <c r="E76">
        <f>GT_NG!T76</f>
        <v>11.822447685478759</v>
      </c>
      <c r="F76">
        <f>GT_Spot!T76</f>
        <v>0</v>
      </c>
      <c r="G76">
        <f>PPCL_NG!T76</f>
        <v>51.348062337270292</v>
      </c>
      <c r="H76">
        <f>PPCL_Spot!T76</f>
        <v>0</v>
      </c>
      <c r="I76">
        <f>Bawana_NG!T76</f>
        <v>99.606517254641446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1047.2914413767824</v>
      </c>
      <c r="P76" s="36">
        <v>75.150000000000006</v>
      </c>
      <c r="Q76" s="36">
        <v>22.756931787543813</v>
      </c>
      <c r="R76" s="38">
        <v>0</v>
      </c>
      <c r="S76" s="38">
        <v>0</v>
      </c>
      <c r="T76" s="37">
        <f>SUMPRODUCT(LTA!J76:AN76,LTA!J$101:AN$101,LTA!J$105:AN$105)</f>
        <v>12.82</v>
      </c>
      <c r="U76" s="37">
        <f>SUMPRODUCT(LTA!J76:AN76,LTA!J$102:AN$102,LTA!J$105:AN$105)</f>
        <v>379.38944800000002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-375</v>
      </c>
      <c r="AA76" s="75">
        <f>STOA!J76</f>
        <v>206.20000000000002</v>
      </c>
      <c r="AB76" s="75">
        <f>-STOA!P76</f>
        <v>0</v>
      </c>
      <c r="AC76">
        <f t="shared" si="3"/>
        <v>20.783710607110354</v>
      </c>
      <c r="AD76">
        <f t="shared" si="4"/>
        <v>1587.6722878346063</v>
      </c>
      <c r="AE76">
        <f>'IDT-1'!F76</f>
        <v>0</v>
      </c>
      <c r="AF76" s="24"/>
      <c r="AG76">
        <f t="shared" si="5"/>
        <v>1587.6722878346063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7.0711500000000003</v>
      </c>
      <c r="E77">
        <f>GT_NG!T77</f>
        <v>11.822447685478759</v>
      </c>
      <c r="F77">
        <f>GT_Spot!T77</f>
        <v>0</v>
      </c>
      <c r="G77">
        <f>PPCL_NG!T77</f>
        <v>51.348062337270292</v>
      </c>
      <c r="H77">
        <f>PPCL_Spot!T77</f>
        <v>0</v>
      </c>
      <c r="I77">
        <f>Bawana_NG!T77</f>
        <v>99.606517254641446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1066.3822371388032</v>
      </c>
      <c r="P77" s="36">
        <v>75.150000000000006</v>
      </c>
      <c r="Q77" s="36">
        <v>22.756931787543813</v>
      </c>
      <c r="R77" s="38">
        <v>0</v>
      </c>
      <c r="S77" s="38">
        <v>0</v>
      </c>
      <c r="T77" s="37">
        <f>SUMPRODUCT(LTA!J77:AN77,LTA!J$101:AN$101,LTA!J$105:AN$105)</f>
        <v>10.11</v>
      </c>
      <c r="U77" s="37">
        <f>SUMPRODUCT(LTA!J77:AN77,LTA!J$102:AN$102,LTA!J$105:AN$105)</f>
        <v>373.66518400000001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-374</v>
      </c>
      <c r="AA77" s="75">
        <f>STOA!J77</f>
        <v>206.20000000000002</v>
      </c>
      <c r="AB77" s="75">
        <f>-STOA!P77</f>
        <v>0</v>
      </c>
      <c r="AC77">
        <f t="shared" si="3"/>
        <v>21.090563147148828</v>
      </c>
      <c r="AD77">
        <f t="shared" si="4"/>
        <v>1574.0219670565889</v>
      </c>
      <c r="AE77">
        <f>'IDT-1'!F77</f>
        <v>0</v>
      </c>
      <c r="AF77" s="24"/>
      <c r="AG77">
        <f t="shared" si="5"/>
        <v>1574.0219670565889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7.0711500000000003</v>
      </c>
      <c r="E78">
        <f>GT_NG!T78</f>
        <v>11.822447685478759</v>
      </c>
      <c r="F78">
        <f>GT_Spot!T78</f>
        <v>0</v>
      </c>
      <c r="G78">
        <f>PPCL_NG!T78</f>
        <v>51.348062337270292</v>
      </c>
      <c r="H78">
        <f>PPCL_Spot!T78</f>
        <v>0</v>
      </c>
      <c r="I78">
        <f>Bawana_NG!T78</f>
        <v>99.606517254641446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1099.8224945728805</v>
      </c>
      <c r="P78" s="36">
        <v>75.150000000000006</v>
      </c>
      <c r="Q78" s="36">
        <v>22.756931787543813</v>
      </c>
      <c r="R78" s="38">
        <v>0</v>
      </c>
      <c r="S78" s="38">
        <v>0</v>
      </c>
      <c r="T78" s="37">
        <f>SUMPRODUCT(LTA!J78:AN78,LTA!J$101:AN$101,LTA!J$105:AN$105)</f>
        <v>7.09</v>
      </c>
      <c r="U78" s="37">
        <f>SUMPRODUCT(LTA!J78:AN78,LTA!J$102:AN$102,LTA!J$105:AN$105)</f>
        <v>370.613136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-359</v>
      </c>
      <c r="AA78" s="75">
        <f>STOA!J78</f>
        <v>206.20000000000002</v>
      </c>
      <c r="AB78" s="75">
        <f>-STOA!P78</f>
        <v>0</v>
      </c>
      <c r="AC78">
        <f t="shared" si="3"/>
        <v>21.508965940612612</v>
      </c>
      <c r="AD78">
        <f t="shared" si="4"/>
        <v>1580.9717736972023</v>
      </c>
      <c r="AE78">
        <f>'IDT-1'!F78</f>
        <v>0</v>
      </c>
      <c r="AF78" s="24"/>
      <c r="AG78">
        <f t="shared" si="5"/>
        <v>1580.9717736972023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7.0711500000000003</v>
      </c>
      <c r="E79">
        <f>GT_NG!T79</f>
        <v>12.025822317860436</v>
      </c>
      <c r="F79">
        <f>GT_Spot!T79</f>
        <v>0</v>
      </c>
      <c r="G79">
        <f>PPCL_NG!T79</f>
        <v>51.348062337270292</v>
      </c>
      <c r="H79">
        <f>PPCL_Spot!T79</f>
        <v>0</v>
      </c>
      <c r="I79">
        <f>Bawana_NG!T79</f>
        <v>99.606517254641446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1107.0039328924543</v>
      </c>
      <c r="P79" s="36">
        <v>75.150000000000006</v>
      </c>
      <c r="Q79" s="36">
        <v>22.756931787543813</v>
      </c>
      <c r="R79" s="38">
        <v>0</v>
      </c>
      <c r="S79" s="38">
        <v>0</v>
      </c>
      <c r="T79" s="37">
        <f>SUMPRODUCT(LTA!J79:AN79,LTA!J$101:AN$101,LTA!J$105:AN$105)</f>
        <v>3.42</v>
      </c>
      <c r="U79" s="37">
        <f>SUMPRODUCT(LTA!J79:AN79,LTA!J$102:AN$102,LTA!J$105:AN$105)</f>
        <v>370.14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-362</v>
      </c>
      <c r="AA79" s="75">
        <f>STOA!J79</f>
        <v>206.3</v>
      </c>
      <c r="AB79" s="75">
        <f>-STOA!P79</f>
        <v>0</v>
      </c>
      <c r="AC79">
        <f t="shared" si="3"/>
        <v>21.387444529912493</v>
      </c>
      <c r="AD79">
        <f t="shared" si="4"/>
        <v>1601.4349720598577</v>
      </c>
      <c r="AE79">
        <f>'IDT-1'!F79</f>
        <v>0</v>
      </c>
      <c r="AF79" s="24"/>
      <c r="AG79">
        <f t="shared" si="5"/>
        <v>1601.4349720598577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7.0711500000000003</v>
      </c>
      <c r="E80">
        <f>GT_NG!T80</f>
        <v>12.025822317860436</v>
      </c>
      <c r="F80">
        <f>GT_Spot!T80</f>
        <v>0</v>
      </c>
      <c r="G80">
        <f>PPCL_NG!T80</f>
        <v>51.348062337270292</v>
      </c>
      <c r="H80">
        <f>PPCL_Spot!T80</f>
        <v>0</v>
      </c>
      <c r="I80">
        <f>Bawana_NG!T80</f>
        <v>99.61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1101.0039328924543</v>
      </c>
      <c r="P80" s="36">
        <v>75.150000000000006</v>
      </c>
      <c r="Q80" s="36">
        <v>22.756931787543813</v>
      </c>
      <c r="R80" s="38">
        <v>0</v>
      </c>
      <c r="S80" s="38">
        <v>0</v>
      </c>
      <c r="T80" s="37">
        <f>SUMPRODUCT(LTA!J80:AN80,LTA!J$101:AN$101,LTA!J$105:AN$105)</f>
        <v>0.67</v>
      </c>
      <c r="U80" s="37">
        <f>SUMPRODUCT(LTA!J80:AN80,LTA!J$102:AN$102,LTA!J$105:AN$105)</f>
        <v>370.13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-343</v>
      </c>
      <c r="AA80" s="75">
        <f>STOA!J80</f>
        <v>206.3</v>
      </c>
      <c r="AB80" s="75">
        <f>-STOA!P80</f>
        <v>0</v>
      </c>
      <c r="AC80">
        <f t="shared" si="3"/>
        <v>21.097312117538966</v>
      </c>
      <c r="AD80">
        <f t="shared" si="4"/>
        <v>1616.9685872175899</v>
      </c>
      <c r="AE80">
        <f>'IDT-1'!F80</f>
        <v>0</v>
      </c>
      <c r="AF80" s="24"/>
      <c r="AG80">
        <f t="shared" si="5"/>
        <v>1616.9685872175899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-35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7.0711500000000003</v>
      </c>
      <c r="E81">
        <f>GT_NG!T81</f>
        <v>12.025822317860436</v>
      </c>
      <c r="F81">
        <f>GT_Spot!T81</f>
        <v>0</v>
      </c>
      <c r="G81">
        <f>PPCL_NG!T81</f>
        <v>51.348062337270292</v>
      </c>
      <c r="H81">
        <f>PPCL_Spot!T81</f>
        <v>0</v>
      </c>
      <c r="I81">
        <f>Bawana_NG!T81</f>
        <v>99.61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1101.9234426644898</v>
      </c>
      <c r="P81" s="36">
        <v>75.150000000000006</v>
      </c>
      <c r="Q81" s="36">
        <v>22.756931787543813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370.22999999999996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-333</v>
      </c>
      <c r="AA81" s="75">
        <f>STOA!J81</f>
        <v>206.3</v>
      </c>
      <c r="AB81" s="75">
        <f>-STOA!P81</f>
        <v>0</v>
      </c>
      <c r="AC81">
        <f t="shared" si="3"/>
        <v>21.055997165921902</v>
      </c>
      <c r="AD81">
        <f t="shared" si="4"/>
        <v>1622.3594119412426</v>
      </c>
      <c r="AE81">
        <f>'IDT-1'!F81</f>
        <v>0</v>
      </c>
      <c r="AF81" s="24"/>
      <c r="AG81">
        <f t="shared" si="5"/>
        <v>1622.3594119412426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-40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7.0711500000000003</v>
      </c>
      <c r="E82">
        <f>GT_NG!T82</f>
        <v>12.025822317860436</v>
      </c>
      <c r="F82">
        <f>GT_Spot!T82</f>
        <v>0</v>
      </c>
      <c r="G82">
        <f>PPCL_NG!T82</f>
        <v>51.348062337270292</v>
      </c>
      <c r="H82">
        <f>PPCL_Spot!T82</f>
        <v>0</v>
      </c>
      <c r="I82">
        <f>Bawana_NG!T82</f>
        <v>99.61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1100.9234426644898</v>
      </c>
      <c r="P82" s="36">
        <v>75.150000000000006</v>
      </c>
      <c r="Q82" s="36">
        <v>22.756931787543813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370.21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-326</v>
      </c>
      <c r="AA82" s="75">
        <f>STOA!J82</f>
        <v>206.3</v>
      </c>
      <c r="AB82" s="75">
        <f>-STOA!P82</f>
        <v>0</v>
      </c>
      <c r="AC82">
        <f t="shared" si="3"/>
        <v>20.984874273266534</v>
      </c>
      <c r="AD82">
        <f t="shared" si="4"/>
        <v>1628.4105348338981</v>
      </c>
      <c r="AE82">
        <f>'IDT-1'!F82</f>
        <v>0</v>
      </c>
      <c r="AF82" s="24"/>
      <c r="AG82">
        <f t="shared" si="5"/>
        <v>1628.4105348338981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7.0711500000000003</v>
      </c>
      <c r="E83">
        <f>GT_NG!T83</f>
        <v>12.025822317860436</v>
      </c>
      <c r="F83">
        <f>GT_Spot!T83</f>
        <v>0</v>
      </c>
      <c r="G83">
        <f>PPCL_NG!T83</f>
        <v>51.348062337270292</v>
      </c>
      <c r="H83">
        <f>PPCL_Spot!T83</f>
        <v>0</v>
      </c>
      <c r="I83">
        <f>Bawana_NG!T83</f>
        <v>99.61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1102.8506588856465</v>
      </c>
      <c r="P83" s="36">
        <v>75.150000000000006</v>
      </c>
      <c r="Q83" s="36">
        <v>22.756931787543813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370.48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-317</v>
      </c>
      <c r="AA83" s="75">
        <f>STOA!J83</f>
        <v>206.39000000000001</v>
      </c>
      <c r="AB83" s="75">
        <f>-STOA!P83</f>
        <v>0</v>
      </c>
      <c r="AC83">
        <f t="shared" si="3"/>
        <v>21.013879903534907</v>
      </c>
      <c r="AD83">
        <f t="shared" si="4"/>
        <v>1629.6687454247863</v>
      </c>
      <c r="AE83">
        <f>'IDT-1'!F83</f>
        <v>0</v>
      </c>
      <c r="AF83" s="24"/>
      <c r="AG83">
        <f t="shared" si="5"/>
        <v>1629.6687454247863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7.0711500000000003</v>
      </c>
      <c r="E84">
        <f>GT_NG!T84</f>
        <v>12.025822317860436</v>
      </c>
      <c r="F84">
        <f>GT_Spot!T84</f>
        <v>0</v>
      </c>
      <c r="G84">
        <f>PPCL_NG!T84</f>
        <v>51.348062337270292</v>
      </c>
      <c r="H84">
        <f>PPCL_Spot!T84</f>
        <v>0</v>
      </c>
      <c r="I84">
        <f>Bawana_NG!T84</f>
        <v>99.61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1101.8506588856465</v>
      </c>
      <c r="P84" s="36">
        <v>75.150000000000006</v>
      </c>
      <c r="Q84" s="36">
        <v>22.756931787543813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370.55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-308</v>
      </c>
      <c r="AA84" s="75">
        <f>STOA!J84</f>
        <v>206.39000000000001</v>
      </c>
      <c r="AB84" s="75">
        <f>-STOA!P84</f>
        <v>0</v>
      </c>
      <c r="AC84">
        <f t="shared" si="3"/>
        <v>20.92579275583515</v>
      </c>
      <c r="AD84">
        <f t="shared" si="4"/>
        <v>1637.826832572486</v>
      </c>
      <c r="AE84">
        <f>'IDT-1'!F84</f>
        <v>0</v>
      </c>
      <c r="AF84" s="24"/>
      <c r="AG84">
        <f t="shared" si="5"/>
        <v>1637.826832572486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7.0711500000000003</v>
      </c>
      <c r="E85">
        <f>GT_NG!T85</f>
        <v>12.025822317860436</v>
      </c>
      <c r="F85">
        <f>GT_Spot!T85</f>
        <v>0</v>
      </c>
      <c r="G85">
        <f>PPCL_NG!T85</f>
        <v>51.348062337270292</v>
      </c>
      <c r="H85">
        <f>PPCL_Spot!T85</f>
        <v>0</v>
      </c>
      <c r="I85">
        <f>Bawana_NG!T85</f>
        <v>99.61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1100.2756210231901</v>
      </c>
      <c r="P85" s="36">
        <v>75.150000000000006</v>
      </c>
      <c r="Q85" s="36">
        <v>22.756931787543813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370.73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-301</v>
      </c>
      <c r="AA85" s="75">
        <f>STOA!J85</f>
        <v>206.39000000000001</v>
      </c>
      <c r="AB85" s="75">
        <f>-STOA!P85</f>
        <v>0</v>
      </c>
      <c r="AC85">
        <f t="shared" si="3"/>
        <v>20.762588254768218</v>
      </c>
      <c r="AD85">
        <f t="shared" si="4"/>
        <v>1653.5949992110968</v>
      </c>
      <c r="AE85">
        <f>'IDT-1'!F85</f>
        <v>0</v>
      </c>
      <c r="AF85" s="24"/>
      <c r="AG85">
        <f t="shared" si="5"/>
        <v>1653.5949992110968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7.0711500000000003</v>
      </c>
      <c r="E86">
        <f>GT_NG!T86</f>
        <v>12.025822317860436</v>
      </c>
      <c r="F86">
        <f>GT_Spot!T86</f>
        <v>0</v>
      </c>
      <c r="G86">
        <f>PPCL_NG!T86</f>
        <v>51.348062337270292</v>
      </c>
      <c r="H86">
        <f>PPCL_Spot!T86</f>
        <v>0</v>
      </c>
      <c r="I86">
        <f>Bawana_NG!T86</f>
        <v>99.61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1084.6342419593689</v>
      </c>
      <c r="P86" s="36">
        <v>75.150000000000006</v>
      </c>
      <c r="Q86" s="36">
        <v>22.756931787543813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370.91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-285</v>
      </c>
      <c r="AA86" s="75">
        <f>STOA!J86</f>
        <v>206.39000000000001</v>
      </c>
      <c r="AB86" s="75">
        <f>-STOA!P86</f>
        <v>0</v>
      </c>
      <c r="AC86">
        <f t="shared" si="3"/>
        <v>20.484478078651463</v>
      </c>
      <c r="AD86">
        <f t="shared" si="4"/>
        <v>1654.4117303233925</v>
      </c>
      <c r="AE86">
        <f>'IDT-1'!F86</f>
        <v>0</v>
      </c>
      <c r="AF86" s="24"/>
      <c r="AG86">
        <f t="shared" si="5"/>
        <v>1654.4117303233925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7.0711500000000003</v>
      </c>
      <c r="E87">
        <f>GT_NG!T87</f>
        <v>12.025052192066806</v>
      </c>
      <c r="F87">
        <f>GT_Spot!T87</f>
        <v>0</v>
      </c>
      <c r="G87">
        <f>PPCL_NG!T87</f>
        <v>51.348062337270292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1042.9011304953876</v>
      </c>
      <c r="P87" s="36">
        <v>75.150000000000006</v>
      </c>
      <c r="Q87" s="36">
        <v>22.756931787543813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370.1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-272</v>
      </c>
      <c r="AA87" s="75">
        <f>STOA!J87</f>
        <v>206.39000000000001</v>
      </c>
      <c r="AB87" s="75">
        <f>-STOA!P87</f>
        <v>0</v>
      </c>
      <c r="AC87">
        <f t="shared" si="3"/>
        <v>19.375551161985094</v>
      </c>
      <c r="AD87">
        <f t="shared" si="4"/>
        <v>1635.9767756502836</v>
      </c>
      <c r="AE87">
        <f>'IDT-1'!F87</f>
        <v>0</v>
      </c>
      <c r="AF87" s="24"/>
      <c r="AG87">
        <f t="shared" si="5"/>
        <v>1635.9767756502836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7.0711500000000003</v>
      </c>
      <c r="E88">
        <f>GT_NG!T88</f>
        <v>12.025052192066806</v>
      </c>
      <c r="F88">
        <f>GT_Spot!T88</f>
        <v>0</v>
      </c>
      <c r="G88">
        <f>PPCL_NG!T88</f>
        <v>51.348062337270292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90.527438386010587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1041.660701099348</v>
      </c>
      <c r="P88" s="36">
        <v>75.150000000000006</v>
      </c>
      <c r="Q88" s="36">
        <v>22.756931787543813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370.16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-231</v>
      </c>
      <c r="AA88" s="75">
        <f>STOA!J88</f>
        <v>206.39000000000001</v>
      </c>
      <c r="AB88" s="75">
        <f>-STOA!P88</f>
        <v>0</v>
      </c>
      <c r="AC88">
        <f t="shared" si="3"/>
        <v>19.181801612686829</v>
      </c>
      <c r="AD88">
        <f t="shared" si="4"/>
        <v>1696.5175341895531</v>
      </c>
      <c r="AE88">
        <f>'IDT-1'!F88</f>
        <v>-24.795000000000002</v>
      </c>
      <c r="AF88" s="24"/>
      <c r="AG88">
        <f t="shared" si="5"/>
        <v>1671.722534189553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7.0711500000000003</v>
      </c>
      <c r="E89">
        <f>GT_NG!T89</f>
        <v>12.025052192066806</v>
      </c>
      <c r="F89">
        <f>GT_Spot!T89</f>
        <v>0</v>
      </c>
      <c r="G89">
        <f>PPCL_NG!T89</f>
        <v>51.348062337270292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1041.660701099348</v>
      </c>
      <c r="P89" s="36">
        <v>75.150000000000006</v>
      </c>
      <c r="Q89" s="36">
        <v>22.756931787543813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369.39000000000004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-170</v>
      </c>
      <c r="AA89" s="75">
        <f>STOA!J89</f>
        <v>206.39000000000001</v>
      </c>
      <c r="AB89" s="75">
        <f>-STOA!P89</f>
        <v>0</v>
      </c>
      <c r="AC89">
        <f t="shared" si="3"/>
        <v>18.452818376036021</v>
      </c>
      <c r="AD89">
        <f t="shared" si="4"/>
        <v>1736.9490790401933</v>
      </c>
      <c r="AE89">
        <f>'IDT-1'!F89</f>
        <v>-56</v>
      </c>
      <c r="AF89" s="24"/>
      <c r="AG89">
        <f t="shared" si="5"/>
        <v>1680.9490790401933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7.0711500000000003</v>
      </c>
      <c r="E90">
        <f>GT_NG!T90</f>
        <v>12.025052192066806</v>
      </c>
      <c r="F90">
        <f>GT_Spot!T90</f>
        <v>0</v>
      </c>
      <c r="G90">
        <f>PPCL_NG!T90</f>
        <v>51.348062337270292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1058.3020801631692</v>
      </c>
      <c r="P90" s="36">
        <v>75.150000000000006</v>
      </c>
      <c r="Q90" s="36">
        <v>22.756931787543813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369.48000000000008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-111</v>
      </c>
      <c r="AA90" s="75">
        <f>STOA!J90</f>
        <v>206.39000000000001</v>
      </c>
      <c r="AB90" s="75">
        <f>-STOA!P90</f>
        <v>0</v>
      </c>
      <c r="AC90">
        <f t="shared" si="3"/>
        <v>18.076244987988126</v>
      </c>
      <c r="AD90">
        <f t="shared" si="4"/>
        <v>1813.0570314920624</v>
      </c>
      <c r="AE90">
        <f>'IDT-1'!F90</f>
        <v>-94</v>
      </c>
      <c r="AF90" s="24"/>
      <c r="AG90">
        <f t="shared" si="5"/>
        <v>1719.0570314920624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7.0711500000000003</v>
      </c>
      <c r="E91">
        <f>GT_NG!T91</f>
        <v>12.025052192066806</v>
      </c>
      <c r="F91">
        <f>GT_Spot!T91</f>
        <v>0</v>
      </c>
      <c r="G91">
        <f>PPCL_NG!T91</f>
        <v>51.348062337270292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241.32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1037.2193905710997</v>
      </c>
      <c r="P91" s="36">
        <v>75.150000000000006</v>
      </c>
      <c r="Q91" s="36">
        <v>22.756931787543813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369.07000000000005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-127</v>
      </c>
      <c r="AA91" s="75">
        <f>STOA!J91</f>
        <v>206.20000000000002</v>
      </c>
      <c r="AB91" s="75">
        <f>-STOA!P91</f>
        <v>0</v>
      </c>
      <c r="AC91">
        <f t="shared" si="3"/>
        <v>19.801447185598899</v>
      </c>
      <c r="AD91">
        <f t="shared" si="4"/>
        <v>1914.9691397023821</v>
      </c>
      <c r="AE91">
        <f>'IDT-1'!F91</f>
        <v>-41.518000000000001</v>
      </c>
      <c r="AF91" s="24"/>
      <c r="AG91">
        <f t="shared" si="5"/>
        <v>1873.4511397023821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7.0711500000000003</v>
      </c>
      <c r="E92">
        <f>GT_NG!T92</f>
        <v>12.025052192066806</v>
      </c>
      <c r="F92">
        <f>GT_Spot!T92</f>
        <v>0</v>
      </c>
      <c r="G92">
        <f>PPCL_NG!T92</f>
        <v>51.348062337270292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241.32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995.24939057109953</v>
      </c>
      <c r="P92" s="36">
        <v>75.150000000000006</v>
      </c>
      <c r="Q92" s="36">
        <v>22.756931787543813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369.06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-51</v>
      </c>
      <c r="AA92" s="75">
        <f>STOA!J92</f>
        <v>206.20000000000002</v>
      </c>
      <c r="AB92" s="75">
        <f>-STOA!P92</f>
        <v>0</v>
      </c>
      <c r="AC92">
        <f t="shared" si="3"/>
        <v>19.201191870021816</v>
      </c>
      <c r="AD92">
        <f t="shared" si="4"/>
        <v>1899.5893950179589</v>
      </c>
      <c r="AE92">
        <f>'IDT-1'!F92</f>
        <v>-92</v>
      </c>
      <c r="AF92" s="24"/>
      <c r="AG92">
        <f t="shared" si="5"/>
        <v>1807.5893950179589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-80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7.0711500000000003</v>
      </c>
      <c r="E93">
        <f>GT_NG!T93</f>
        <v>12.025052192066806</v>
      </c>
      <c r="F93">
        <f>GT_Spot!T93</f>
        <v>0</v>
      </c>
      <c r="G93">
        <f>PPCL_NG!T93</f>
        <v>51.348062337270292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296.45291934366708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956.40473043591578</v>
      </c>
      <c r="P93" s="36">
        <v>75.150000000000006</v>
      </c>
      <c r="Q93" s="36">
        <v>22.756931787543813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369.17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206.20000000000002</v>
      </c>
      <c r="AB93" s="75">
        <f>-STOA!P93</f>
        <v>0</v>
      </c>
      <c r="AC93">
        <f t="shared" si="3"/>
        <v>18.892712047424506</v>
      </c>
      <c r="AD93">
        <f t="shared" si="4"/>
        <v>1967.2961340490392</v>
      </c>
      <c r="AE93">
        <f>'IDT-1'!F93</f>
        <v>-116.53100000000001</v>
      </c>
      <c r="AF93" s="24"/>
      <c r="AG93">
        <f t="shared" si="5"/>
        <v>1850.7651340490393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-80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7.0711500000000003</v>
      </c>
      <c r="E94">
        <f>GT_NG!T94</f>
        <v>12.025052192066806</v>
      </c>
      <c r="F94">
        <f>GT_Spot!T94</f>
        <v>0</v>
      </c>
      <c r="G94">
        <f>PPCL_NG!T94</f>
        <v>51.348062337270292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296.45291934366708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956.40473043591578</v>
      </c>
      <c r="P94" s="36">
        <v>75.150000000000006</v>
      </c>
      <c r="Q94" s="36">
        <v>22.756931787543813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370.1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206.20000000000002</v>
      </c>
      <c r="AB94" s="75">
        <f>-STOA!P94</f>
        <v>0</v>
      </c>
      <c r="AC94">
        <f t="shared" si="3"/>
        <v>18.900896047424506</v>
      </c>
      <c r="AD94">
        <f t="shared" si="4"/>
        <v>1968.217950049039</v>
      </c>
      <c r="AE94">
        <f>'IDT-1'!F94</f>
        <v>-95.040999999999997</v>
      </c>
      <c r="AF94" s="24"/>
      <c r="AG94">
        <f t="shared" si="5"/>
        <v>1873.1769500490391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-80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7.0711500000000003</v>
      </c>
      <c r="E95">
        <f>GT_NG!T95</f>
        <v>12.025052192066806</v>
      </c>
      <c r="F95">
        <f>GT_Spot!T95</f>
        <v>0</v>
      </c>
      <c r="G95">
        <f>PPCL_NG!T95</f>
        <v>51.348062337270292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296.45291934366708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889.39817974579921</v>
      </c>
      <c r="P95" s="36">
        <v>75.150000000000006</v>
      </c>
      <c r="Q95" s="36">
        <v>22.756931787543813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370.04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206.20000000000002</v>
      </c>
      <c r="AB95" s="75">
        <f>-STOA!P95</f>
        <v>0</v>
      </c>
      <c r="AC95">
        <f t="shared" si="3"/>
        <v>18.044366575685626</v>
      </c>
      <c r="AD95">
        <f t="shared" si="4"/>
        <v>1932.0079288306617</v>
      </c>
      <c r="AE95">
        <f>'IDT-1'!F95</f>
        <v>-73.846999999999994</v>
      </c>
      <c r="AF95" s="24"/>
      <c r="AG95">
        <f t="shared" si="5"/>
        <v>1858.1609288306618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7.0711500000000003</v>
      </c>
      <c r="E96">
        <f>GT_NG!T96</f>
        <v>12.025052192066806</v>
      </c>
      <c r="F96">
        <f>GT_Spot!T96</f>
        <v>0</v>
      </c>
      <c r="G96">
        <f>PPCL_NG!T96</f>
        <v>51.348062337270292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296.45291934366708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875.99876586090409</v>
      </c>
      <c r="P96" s="36">
        <v>75.150000000000006</v>
      </c>
      <c r="Q96" s="36">
        <v>22.756931787543813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370.02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206.20000000000002</v>
      </c>
      <c r="AB96" s="75">
        <f>-STOA!P96</f>
        <v>0</v>
      </c>
      <c r="AC96">
        <f t="shared" si="3"/>
        <v>17.659907980329855</v>
      </c>
      <c r="AD96">
        <f t="shared" si="4"/>
        <v>1948.9702545067098</v>
      </c>
      <c r="AE96">
        <f>'IDT-1'!F96</f>
        <v>-65.048000000000002</v>
      </c>
      <c r="AF96" s="24"/>
      <c r="AG96">
        <f t="shared" si="5"/>
        <v>1883.9222545067098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7.0711500000000003</v>
      </c>
      <c r="E97">
        <f>GT_NG!T97</f>
        <v>12.025052192066806</v>
      </c>
      <c r="F97">
        <f>GT_Spot!T97</f>
        <v>0</v>
      </c>
      <c r="G97">
        <f>PPCL_NG!T97</f>
        <v>51.348062337270292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296.45291934366708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873.14774465480821</v>
      </c>
      <c r="P97" s="36">
        <v>75.150000000000006</v>
      </c>
      <c r="Q97" s="36">
        <v>22.756931787543813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370.08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206.20000000000002</v>
      </c>
      <c r="AB97" s="75">
        <f>-STOA!P97</f>
        <v>0</v>
      </c>
      <c r="AC97">
        <f t="shared" si="3"/>
        <v>17.812909544160114</v>
      </c>
      <c r="AD97">
        <f t="shared" si="4"/>
        <v>1926.0262317367833</v>
      </c>
      <c r="AE97">
        <f>'IDT-1'!F97</f>
        <v>-66.918000000000006</v>
      </c>
      <c r="AF97" s="24"/>
      <c r="AG97">
        <f t="shared" si="5"/>
        <v>1859.1082317367832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7.0711500000000003</v>
      </c>
      <c r="E98">
        <f>GT_NG!T98</f>
        <v>12.025052192066806</v>
      </c>
      <c r="F98">
        <f>GT_Spot!T98</f>
        <v>0</v>
      </c>
      <c r="G98">
        <f>PPCL_NG!T98</f>
        <v>51.348062337270292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296.45291934366708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861.73762255480824</v>
      </c>
      <c r="P98" s="36">
        <v>75.150000000000006</v>
      </c>
      <c r="Q98" s="36">
        <v>22.756931787543813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370.09000000000003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206.20000000000002</v>
      </c>
      <c r="AB98" s="75">
        <f>-STOA!P98</f>
        <v>0</v>
      </c>
      <c r="AC98">
        <f t="shared" si="3"/>
        <v>17.668197832069144</v>
      </c>
      <c r="AD98">
        <f t="shared" si="4"/>
        <v>1919.7708213488745</v>
      </c>
      <c r="AE98">
        <f>'IDT-1'!F98</f>
        <v>-72.018000000000001</v>
      </c>
      <c r="AF98" s="24"/>
      <c r="AG98">
        <f t="shared" si="5"/>
        <v>1847.7528213488745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-35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0.16835354999999988</v>
      </c>
      <c r="E99">
        <f t="shared" si="6"/>
        <v>0.28613494717603671</v>
      </c>
      <c r="F99">
        <f t="shared" si="6"/>
        <v>0</v>
      </c>
      <c r="G99">
        <f t="shared" si="6"/>
        <v>1.2323534960944875</v>
      </c>
      <c r="H99">
        <f t="shared" si="6"/>
        <v>0</v>
      </c>
      <c r="I99">
        <f t="shared" si="6"/>
        <v>1.8955846267668202</v>
      </c>
      <c r="J99">
        <f t="shared" si="6"/>
        <v>0</v>
      </c>
      <c r="K99">
        <f t="shared" si="6"/>
        <v>2.7838312386120023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24.857304243898142</v>
      </c>
      <c r="P99" s="36">
        <f t="shared" si="6"/>
        <v>1.8035999999999972</v>
      </c>
      <c r="Q99" s="36">
        <f t="shared" si="6"/>
        <v>0.54616636290105203</v>
      </c>
      <c r="R99" s="38">
        <f>SUM(R3:R98)/4000</f>
        <v>0.25853808681983254</v>
      </c>
      <c r="S99" s="38">
        <f t="shared" si="6"/>
        <v>0</v>
      </c>
      <c r="T99" s="37">
        <f t="shared" si="6"/>
        <v>0.77127250000000025</v>
      </c>
      <c r="U99" s="37">
        <f t="shared" si="6"/>
        <v>10.033584848000006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-8.5754575000000024</v>
      </c>
      <c r="AA99" s="75">
        <f t="shared" si="6"/>
        <v>4.9425799999999969</v>
      </c>
      <c r="AB99" s="75">
        <f t="shared" si="6"/>
        <v>0</v>
      </c>
      <c r="AC99">
        <f t="shared" si="6"/>
        <v>0.51981292498902854</v>
      </c>
      <c r="AD99">
        <f t="shared" si="6"/>
        <v>39.693588475279356</v>
      </c>
      <c r="AE99">
        <f t="shared" si="6"/>
        <v>-0.32002649999999994</v>
      </c>
      <c r="AG99">
        <f t="shared" si="6"/>
        <v>39.373561975279337</v>
      </c>
      <c r="AI99">
        <f t="shared" si="6"/>
        <v>0</v>
      </c>
      <c r="AJ99">
        <f t="shared" si="6"/>
        <v>0</v>
      </c>
      <c r="AK99">
        <f t="shared" si="6"/>
        <v>2.0555E-2</v>
      </c>
      <c r="AL99">
        <f t="shared" si="6"/>
        <v>-0.81100000000000005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45171</v>
      </c>
      <c r="B1" s="217"/>
      <c r="C1" s="217"/>
      <c r="D1" s="224" t="s">
        <v>464</v>
      </c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285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5" t="s">
        <v>143</v>
      </c>
      <c r="Q1" s="225" t="s">
        <v>144</v>
      </c>
      <c r="R1" s="229" t="s">
        <v>323</v>
      </c>
      <c r="S1" s="229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7" t="s">
        <v>319</v>
      </c>
      <c r="Y1" s="228" t="s">
        <v>222</v>
      </c>
      <c r="Z1" s="228" t="s">
        <v>223</v>
      </c>
      <c r="AA1" s="227" t="s">
        <v>198</v>
      </c>
      <c r="AB1" s="227" t="s">
        <v>199</v>
      </c>
      <c r="AC1" s="25" t="s">
        <v>189</v>
      </c>
      <c r="AD1" s="217" t="s">
        <v>142</v>
      </c>
      <c r="AG1" s="217" t="s">
        <v>276</v>
      </c>
      <c r="AI1" s="228" t="s">
        <v>367</v>
      </c>
      <c r="AJ1" s="228" t="s">
        <v>368</v>
      </c>
      <c r="AK1" s="228" t="s">
        <v>369</v>
      </c>
      <c r="AL1" s="228" t="s">
        <v>370</v>
      </c>
      <c r="AM1" s="228" t="s">
        <v>371</v>
      </c>
      <c r="AN1" s="228" t="s">
        <v>372</v>
      </c>
      <c r="AO1" s="230" t="s">
        <v>395</v>
      </c>
      <c r="AP1" s="230" t="s">
        <v>396</v>
      </c>
      <c r="AQ1" s="230" t="s">
        <v>397</v>
      </c>
      <c r="AR1" s="230" t="s">
        <v>398</v>
      </c>
      <c r="AT1" s="153" t="s">
        <v>149</v>
      </c>
    </row>
    <row r="2" spans="1:46">
      <c r="A2" s="25" t="s">
        <v>44</v>
      </c>
      <c r="B2" s="217"/>
      <c r="C2" s="217"/>
      <c r="D2" s="224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5"/>
      <c r="Q2" s="225"/>
      <c r="R2" s="229"/>
      <c r="S2" s="229"/>
      <c r="T2" s="40" t="s">
        <v>300</v>
      </c>
      <c r="U2" s="226"/>
      <c r="V2" s="65" t="s">
        <v>289</v>
      </c>
      <c r="W2" s="65" t="s">
        <v>289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274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53" t="s">
        <v>152</v>
      </c>
    </row>
    <row r="3" spans="1:46">
      <c r="A3" t="s">
        <v>45</v>
      </c>
      <c r="D3">
        <f>TWEPL!S3</f>
        <v>1.1177999999999999</v>
      </c>
      <c r="E3">
        <f>GT_NG!S3</f>
        <v>2.0843423799582466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22.479121909300421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67.77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-17</v>
      </c>
      <c r="AA3" s="75">
        <f>STOA!K3</f>
        <v>53.2</v>
      </c>
      <c r="AB3" s="75">
        <f>-STOA!Q3</f>
        <v>0</v>
      </c>
      <c r="AC3">
        <f>SUMIF(B3:AB3,"&gt;0")*$AC$2-SUMIF(B3:AB3,"&lt;0")*($AC$2/(1-$AC$2))+SUMIF(AI3:AR3,"&gt;0")*$AC$2-SUMIF(AI3:AR3,"&lt;0")*($AC$2/(1-$AC$2))</f>
        <v>2.328177546020052</v>
      </c>
      <c r="AD3">
        <f>SUM(B3:AB3,AI3:AR3)-AC3</f>
        <v>185.9000838376879</v>
      </c>
      <c r="AE3">
        <f>'IDT-1'!E3</f>
        <v>0</v>
      </c>
      <c r="AF3" s="24"/>
      <c r="AG3">
        <f>SUM(AD3:AF3)+AT3</f>
        <v>185.9000838376879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-21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1.1177999999999999</v>
      </c>
      <c r="E4">
        <f>GT_NG!S4</f>
        <v>2.0843423799582466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22.629116050154291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60.94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-20</v>
      </c>
      <c r="AA4" s="75">
        <f>STOA!K4</f>
        <v>53.2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2.3315403871149329</v>
      </c>
      <c r="AD4">
        <f t="shared" ref="AD4:AD67" si="1">SUM(B4:AB4,AI4:AR4)-AC4</f>
        <v>172.21671513744687</v>
      </c>
      <c r="AE4">
        <f>'IDT-1'!E4</f>
        <v>0</v>
      </c>
      <c r="AF4" s="24"/>
      <c r="AG4">
        <f t="shared" ref="AG4:AG67" si="2">SUM(AD4:AF4)+AT4</f>
        <v>172.21671513744687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-25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1.1177999999999999</v>
      </c>
      <c r="E5">
        <f>GT_NG!S5</f>
        <v>2.0551864002385924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22.659114878325067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54.2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-20</v>
      </c>
      <c r="AA5" s="75">
        <f>STOA!K5</f>
        <v>53.2</v>
      </c>
      <c r="AB5" s="75">
        <f>-STOA!Q5</f>
        <v>0</v>
      </c>
      <c r="AC5">
        <f t="shared" si="0"/>
        <v>2.2899920592256939</v>
      </c>
      <c r="AD5">
        <f t="shared" si="1"/>
        <v>163.51910631378726</v>
      </c>
      <c r="AE5">
        <f>'IDT-1'!E5</f>
        <v>0</v>
      </c>
      <c r="AF5" s="24"/>
      <c r="AG5">
        <f t="shared" si="2"/>
        <v>163.51910631378726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-27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1.1177999999999999</v>
      </c>
      <c r="E6">
        <f>GT_NG!S6</f>
        <v>2.0551864002385924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22.71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54.2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-20</v>
      </c>
      <c r="AA6" s="75">
        <f>STOA!K6</f>
        <v>53.2</v>
      </c>
      <c r="AB6" s="75">
        <f>-STOA!Q6</f>
        <v>0</v>
      </c>
      <c r="AC6">
        <f t="shared" si="0"/>
        <v>2.3081961033408236</v>
      </c>
      <c r="AD6">
        <f t="shared" si="1"/>
        <v>161.55178739134703</v>
      </c>
      <c r="AE6">
        <f>'IDT-1'!E6</f>
        <v>0</v>
      </c>
      <c r="AF6" s="24"/>
      <c r="AG6">
        <f t="shared" si="2"/>
        <v>161.55178739134703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-29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1.1177999999999999</v>
      </c>
      <c r="E7">
        <f>GT_NG!S7</f>
        <v>2.0551864002385924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22.769110581617905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41.35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53.2</v>
      </c>
      <c r="AB7" s="75">
        <f>-STOA!Q7</f>
        <v>0</v>
      </c>
      <c r="AC7">
        <f t="shared" si="0"/>
        <v>2.2133925315034522</v>
      </c>
      <c r="AD7">
        <f t="shared" si="1"/>
        <v>146.85570154480232</v>
      </c>
      <c r="AE7">
        <f>'IDT-1'!E7</f>
        <v>0</v>
      </c>
      <c r="AF7" s="24"/>
      <c r="AG7">
        <f t="shared" si="2"/>
        <v>146.85570154480232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-21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1.1177999999999999</v>
      </c>
      <c r="E8">
        <f>GT_NG!S8</f>
        <v>2.0843423799582466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22.769110581617905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29.26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53.2</v>
      </c>
      <c r="AB8" s="75">
        <f>-STOA!Q8</f>
        <v>0</v>
      </c>
      <c r="AC8">
        <f t="shared" si="0"/>
        <v>2.1338914866915708</v>
      </c>
      <c r="AD8">
        <f t="shared" si="1"/>
        <v>131.87435856933385</v>
      </c>
      <c r="AE8">
        <f>'IDT-1'!E8</f>
        <v>0</v>
      </c>
      <c r="AF8" s="24"/>
      <c r="AG8">
        <f t="shared" si="2"/>
        <v>131.87435856933385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-24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1.1177999999999999</v>
      </c>
      <c r="E9">
        <f>GT_NG!S9</f>
        <v>2.0843423799582466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22.859107066130228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17.170000000000002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53.2</v>
      </c>
      <c r="AB9" s="75">
        <f>-STOA!Q9</f>
        <v>0</v>
      </c>
      <c r="AC9">
        <f t="shared" si="0"/>
        <v>2.0460477107996704</v>
      </c>
      <c r="AD9">
        <f t="shared" si="1"/>
        <v>117.96219882973809</v>
      </c>
      <c r="AE9">
        <f>'IDT-1'!E9</f>
        <v>0</v>
      </c>
      <c r="AF9" s="24"/>
      <c r="AG9">
        <f t="shared" si="2"/>
        <v>117.96219882973809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-26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1.1177999999999999</v>
      </c>
      <c r="E10">
        <f>GT_NG!S10</f>
        <v>2.0843423799582466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22.94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13.39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53.2</v>
      </c>
      <c r="AB10" s="75">
        <f>-STOA!Q10</f>
        <v>0</v>
      </c>
      <c r="AC10">
        <f t="shared" si="0"/>
        <v>2.0223736961399195</v>
      </c>
      <c r="AD10">
        <f t="shared" si="1"/>
        <v>113.28676577826759</v>
      </c>
      <c r="AE10">
        <f>'IDT-1'!E10</f>
        <v>0</v>
      </c>
      <c r="AF10" s="24"/>
      <c r="AG10">
        <f t="shared" si="2"/>
        <v>113.28676577826759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-27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1.1177999999999999</v>
      </c>
      <c r="E11">
        <f>GT_NG!S11</f>
        <v>2.0843423799582466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22.94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13.39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-35</v>
      </c>
      <c r="AA11" s="75">
        <f>STOA!K11</f>
        <v>53.2</v>
      </c>
      <c r="AB11" s="75">
        <f>-STOA!Q11</f>
        <v>0</v>
      </c>
      <c r="AC11">
        <f t="shared" si="0"/>
        <v>2.0401299511843103</v>
      </c>
      <c r="AD11">
        <f t="shared" si="1"/>
        <v>111.2690095232232</v>
      </c>
      <c r="AE11">
        <f>'IDT-1'!E11</f>
        <v>0</v>
      </c>
      <c r="AF11" s="24"/>
      <c r="AG11">
        <f t="shared" si="2"/>
        <v>111.2690095232232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-24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1.1177999999999999</v>
      </c>
      <c r="E12">
        <f>GT_NG!S12</f>
        <v>2.0843423799582466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23.029100425764621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13.39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-35</v>
      </c>
      <c r="AA12" s="75">
        <f>STOA!K12</f>
        <v>53.2</v>
      </c>
      <c r="AB12" s="75">
        <f>-STOA!Q12</f>
        <v>0</v>
      </c>
      <c r="AC12">
        <f t="shared" si="0"/>
        <v>2.0586702899754297</v>
      </c>
      <c r="AD12">
        <f t="shared" si="1"/>
        <v>109.33956961019672</v>
      </c>
      <c r="AE12">
        <f>'IDT-1'!E12</f>
        <v>0</v>
      </c>
      <c r="AF12" s="24"/>
      <c r="AG12">
        <f t="shared" si="2"/>
        <v>109.33956961019672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-26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1.1177999999999999</v>
      </c>
      <c r="E13">
        <f>GT_NG!S13</f>
        <v>2.0843423799582466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21.949142611616733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13.39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-35</v>
      </c>
      <c r="AA13" s="75">
        <f>STOA!K13</f>
        <v>53.2</v>
      </c>
      <c r="AB13" s="75">
        <f>-STOA!Q13</f>
        <v>0</v>
      </c>
      <c r="AC13">
        <f t="shared" si="0"/>
        <v>2.0491666612109283</v>
      </c>
      <c r="AD13">
        <f t="shared" si="1"/>
        <v>108.26911542481332</v>
      </c>
      <c r="AE13">
        <f>'IDT-1'!E13</f>
        <v>0</v>
      </c>
      <c r="AF13" s="24"/>
      <c r="AG13">
        <f t="shared" si="2"/>
        <v>108.26911542481332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-26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1.1177999999999999</v>
      </c>
      <c r="E14">
        <f>GT_NG!S14</f>
        <v>2.0843423799582466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21.949142611616733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13.39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-35</v>
      </c>
      <c r="AA14" s="75">
        <f>STOA!K14</f>
        <v>53.2</v>
      </c>
      <c r="AB14" s="75">
        <f>-STOA!Q14</f>
        <v>0</v>
      </c>
      <c r="AC14">
        <f t="shared" si="0"/>
        <v>2.0580447887331235</v>
      </c>
      <c r="AD14">
        <f t="shared" si="1"/>
        <v>107.26023729729113</v>
      </c>
      <c r="AE14">
        <f>'IDT-1'!E14</f>
        <v>0</v>
      </c>
      <c r="AF14" s="24"/>
      <c r="AG14">
        <f t="shared" si="2"/>
        <v>107.26023729729113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-27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1.1177999999999999</v>
      </c>
      <c r="E15">
        <f>GT_NG!S15</f>
        <v>2.0842166232261801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22.339127377836803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13.39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-35</v>
      </c>
      <c r="AA15" s="75">
        <f>STOA!K15</f>
        <v>53.2</v>
      </c>
      <c r="AB15" s="75">
        <f>-STOA!Q15</f>
        <v>0</v>
      </c>
      <c r="AC15">
        <f t="shared" si="0"/>
        <v>2.0703536755388128</v>
      </c>
      <c r="AD15">
        <f t="shared" si="1"/>
        <v>106.63778741997344</v>
      </c>
      <c r="AE15">
        <f>'IDT-1'!E15</f>
        <v>0</v>
      </c>
      <c r="AF15" s="24"/>
      <c r="AG15">
        <f t="shared" si="2"/>
        <v>106.63778741997344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-28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1.1177999999999999</v>
      </c>
      <c r="E16">
        <f>GT_NG!S16</f>
        <v>2.0842166232261801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22.339127377836803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13.39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-35</v>
      </c>
      <c r="AA16" s="75">
        <f>STOA!K16</f>
        <v>53.2</v>
      </c>
      <c r="AB16" s="75">
        <f>-STOA!Q16</f>
        <v>0</v>
      </c>
      <c r="AC16">
        <f t="shared" si="0"/>
        <v>2.0881099305832036</v>
      </c>
      <c r="AD16">
        <f t="shared" si="1"/>
        <v>104.62003116492905</v>
      </c>
      <c r="AE16">
        <f>'IDT-1'!E16</f>
        <v>0</v>
      </c>
      <c r="AF16" s="24"/>
      <c r="AG16">
        <f t="shared" si="2"/>
        <v>104.62003116492905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1.1177999999999999</v>
      </c>
      <c r="E17">
        <f>GT_NG!S17</f>
        <v>2.0842166232261801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22.339127377836803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13.39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-35</v>
      </c>
      <c r="AA17" s="75">
        <f>STOA!K17</f>
        <v>53.2</v>
      </c>
      <c r="AB17" s="75">
        <f>-STOA!Q17</f>
        <v>0</v>
      </c>
      <c r="AC17">
        <f t="shared" si="0"/>
        <v>2.0881099305832036</v>
      </c>
      <c r="AD17">
        <f t="shared" si="1"/>
        <v>104.62003116492905</v>
      </c>
      <c r="AE17">
        <f>'IDT-1'!E17</f>
        <v>0</v>
      </c>
      <c r="AF17" s="24"/>
      <c r="AG17">
        <f t="shared" si="2"/>
        <v>104.62003116492905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1.1177999999999999</v>
      </c>
      <c r="E18">
        <f>GT_NG!S18</f>
        <v>2.0842166232261801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22.479121909300421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13.39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-35</v>
      </c>
      <c r="AA18" s="75">
        <f>STOA!K18</f>
        <v>53.2</v>
      </c>
      <c r="AB18" s="75">
        <f>-STOA!Q18</f>
        <v>0</v>
      </c>
      <c r="AC18">
        <f t="shared" si="0"/>
        <v>2.098220009982279</v>
      </c>
      <c r="AD18">
        <f t="shared" si="1"/>
        <v>103.74991561699359</v>
      </c>
      <c r="AE18">
        <f>'IDT-1'!E18</f>
        <v>0</v>
      </c>
      <c r="AF18" s="24"/>
      <c r="AG18">
        <f t="shared" si="2"/>
        <v>103.74991561699359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-31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1.1177999999999999</v>
      </c>
      <c r="E19">
        <f>GT_NG!S19</f>
        <v>2.0842166232261801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22.479121909300421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13.39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53.2</v>
      </c>
      <c r="AB19" s="75">
        <f>-STOA!Q19</f>
        <v>0</v>
      </c>
      <c r="AC19">
        <f t="shared" si="0"/>
        <v>2.1248543925488645</v>
      </c>
      <c r="AD19">
        <f t="shared" si="1"/>
        <v>100.72328123442701</v>
      </c>
      <c r="AE19">
        <f>'IDT-1'!E19</f>
        <v>0</v>
      </c>
      <c r="AF19" s="24"/>
      <c r="AG19">
        <f t="shared" si="2"/>
        <v>100.72328123442701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-29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1.1177999999999999</v>
      </c>
      <c r="E20">
        <f>GT_NG!S20</f>
        <v>2.0842166232261801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22.479121909300421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13.39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53.2</v>
      </c>
      <c r="AB20" s="75">
        <f>-STOA!Q20</f>
        <v>0</v>
      </c>
      <c r="AC20">
        <f t="shared" si="0"/>
        <v>2.1248543925488645</v>
      </c>
      <c r="AD20">
        <f t="shared" si="1"/>
        <v>100.72328123442701</v>
      </c>
      <c r="AE20">
        <f>'IDT-1'!E20</f>
        <v>0</v>
      </c>
      <c r="AF20" s="24"/>
      <c r="AG20">
        <f t="shared" si="2"/>
        <v>100.72328123442701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-29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1.1177999999999999</v>
      </c>
      <c r="E21">
        <f>GT_NG!S21</f>
        <v>2.0842166232261801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22.479121909300421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13.39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53.2</v>
      </c>
      <c r="AB21" s="75">
        <f>-STOA!Q21</f>
        <v>0</v>
      </c>
      <c r="AC21">
        <f t="shared" si="0"/>
        <v>2.1426106475932554</v>
      </c>
      <c r="AD21">
        <f t="shared" si="1"/>
        <v>98.705524979382616</v>
      </c>
      <c r="AE21">
        <f>'IDT-1'!E21</f>
        <v>0</v>
      </c>
      <c r="AF21" s="24"/>
      <c r="AG21">
        <f t="shared" si="2"/>
        <v>98.705524979382616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-31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1.1177999999999999</v>
      </c>
      <c r="E22">
        <f>GT_NG!S22</f>
        <v>2.0843423799582466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22.479121909300421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13.39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53.2</v>
      </c>
      <c r="AB22" s="75">
        <f>-STOA!Q22</f>
        <v>0</v>
      </c>
      <c r="AC22">
        <f t="shared" si="0"/>
        <v>2.151489881774693</v>
      </c>
      <c r="AD22">
        <f t="shared" si="1"/>
        <v>97.696771501933256</v>
      </c>
      <c r="AE22">
        <f>'IDT-1'!E22</f>
        <v>0</v>
      </c>
      <c r="AF22" s="24"/>
      <c r="AG22">
        <f t="shared" si="2"/>
        <v>97.696771501933256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-32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1.1177999999999999</v>
      </c>
      <c r="E23">
        <f>GT_NG!S23</f>
        <v>2.0843423799582466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22.769110581617905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13.39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-40</v>
      </c>
      <c r="AA23" s="75">
        <f>STOA!K23</f>
        <v>53.2</v>
      </c>
      <c r="AB23" s="75">
        <f>-STOA!Q23</f>
        <v>0</v>
      </c>
      <c r="AC23">
        <f t="shared" si="0"/>
        <v>2.1540417820910864</v>
      </c>
      <c r="AD23">
        <f t="shared" si="1"/>
        <v>97.984208273934328</v>
      </c>
      <c r="AE23">
        <f>'IDT-1'!E23</f>
        <v>0</v>
      </c>
      <c r="AF23" s="24"/>
      <c r="AG23">
        <f t="shared" si="2"/>
        <v>97.984208273934328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-32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1.1177999999999999</v>
      </c>
      <c r="E24">
        <f>GT_NG!S24</f>
        <v>2.0843423799582466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22.769110581617905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13.39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-40</v>
      </c>
      <c r="AA24" s="75">
        <f>STOA!K24</f>
        <v>53.2</v>
      </c>
      <c r="AB24" s="75">
        <f>-STOA!Q24</f>
        <v>0</v>
      </c>
      <c r="AC24">
        <f t="shared" si="0"/>
        <v>2.1629199096132821</v>
      </c>
      <c r="AD24">
        <f t="shared" si="1"/>
        <v>96.975330146412134</v>
      </c>
      <c r="AE24">
        <f>'IDT-1'!E24</f>
        <v>0</v>
      </c>
      <c r="AF24" s="24"/>
      <c r="AG24">
        <f t="shared" si="2"/>
        <v>96.975330146412134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-33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1.1177999999999999</v>
      </c>
      <c r="E25">
        <f>GT_NG!S25</f>
        <v>2.0843423799582466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22.769110581617905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13.39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-40</v>
      </c>
      <c r="AA25" s="75">
        <f>STOA!K25</f>
        <v>53.2</v>
      </c>
      <c r="AB25" s="75">
        <f>-STOA!Q25</f>
        <v>0</v>
      </c>
      <c r="AC25">
        <f t="shared" si="0"/>
        <v>2.1806761646576724</v>
      </c>
      <c r="AD25">
        <f t="shared" si="1"/>
        <v>94.957573891367744</v>
      </c>
      <c r="AE25">
        <f>'IDT-1'!E25</f>
        <v>0</v>
      </c>
      <c r="AF25" s="24"/>
      <c r="AG25">
        <f t="shared" si="2"/>
        <v>94.957573891367744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-35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1.1177999999999999</v>
      </c>
      <c r="E26">
        <f>GT_NG!S26</f>
        <v>2.0843423799582466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22.769110581617905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13.39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53.2</v>
      </c>
      <c r="AB26" s="75">
        <f>-STOA!Q26</f>
        <v>0</v>
      </c>
      <c r="AC26">
        <f t="shared" si="0"/>
        <v>2.1806761646576724</v>
      </c>
      <c r="AD26">
        <f t="shared" si="1"/>
        <v>94.957573891367744</v>
      </c>
      <c r="AE26">
        <f>'IDT-1'!E26</f>
        <v>0</v>
      </c>
      <c r="AF26" s="24"/>
      <c r="AG26">
        <f t="shared" si="2"/>
        <v>94.957573891367744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-35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1.1177999999999999</v>
      </c>
      <c r="E27">
        <f>GT_NG!S27</f>
        <v>2.0843423799582466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22.769110581617905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13.39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53.2</v>
      </c>
      <c r="AB27" s="75">
        <f>-STOA!Q27</f>
        <v>0</v>
      </c>
      <c r="AC27">
        <f t="shared" si="0"/>
        <v>2.1806761646576724</v>
      </c>
      <c r="AD27">
        <f t="shared" si="1"/>
        <v>94.957573891367744</v>
      </c>
      <c r="AE27">
        <f>'IDT-1'!E27</f>
        <v>0</v>
      </c>
      <c r="AF27" s="24"/>
      <c r="AG27">
        <f t="shared" si="2"/>
        <v>94.957573891367744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-35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1.1177999999999999</v>
      </c>
      <c r="E28">
        <f>GT_NG!S28</f>
        <v>2.0843423799582466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22.769110581617905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13.39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53.2</v>
      </c>
      <c r="AB28" s="75">
        <f>-STOA!Q28</f>
        <v>0</v>
      </c>
      <c r="AC28">
        <f t="shared" si="0"/>
        <v>2.1540417820910864</v>
      </c>
      <c r="AD28">
        <f t="shared" si="1"/>
        <v>97.984208273934328</v>
      </c>
      <c r="AE28">
        <f>'IDT-1'!E28</f>
        <v>0</v>
      </c>
      <c r="AF28" s="24"/>
      <c r="AG28">
        <f t="shared" si="2"/>
        <v>97.984208273934328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-32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1.1177999999999999</v>
      </c>
      <c r="E29">
        <f>GT_NG!S29</f>
        <v>2.0843423799582466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23.059099253935393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13.39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-40</v>
      </c>
      <c r="AA29" s="75">
        <f>STOA!K29</f>
        <v>53.2</v>
      </c>
      <c r="AB29" s="75">
        <f>-STOA!Q29</f>
        <v>0</v>
      </c>
      <c r="AC29">
        <f t="shared" si="0"/>
        <v>2.1832280649740663</v>
      </c>
      <c r="AD29">
        <f t="shared" si="1"/>
        <v>95.245010663368845</v>
      </c>
      <c r="AE29">
        <f>'IDT-1'!E29</f>
        <v>0</v>
      </c>
      <c r="AF29" s="24"/>
      <c r="AG29">
        <f t="shared" si="2"/>
        <v>95.245010663368845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-35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1.1177999999999999</v>
      </c>
      <c r="E30">
        <f>GT_NG!S30</f>
        <v>2.0843423799582466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23.059099253935393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13.39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-40</v>
      </c>
      <c r="AA30" s="75">
        <f>STOA!K30</f>
        <v>53.2</v>
      </c>
      <c r="AB30" s="75">
        <f>-STOA!Q30</f>
        <v>0</v>
      </c>
      <c r="AC30">
        <f t="shared" si="0"/>
        <v>2.1388374273630899</v>
      </c>
      <c r="AD30">
        <f t="shared" si="1"/>
        <v>100.28940130097982</v>
      </c>
      <c r="AE30">
        <f>'IDT-1'!E30</f>
        <v>0</v>
      </c>
      <c r="AF30" s="24"/>
      <c r="AG30">
        <f t="shared" si="2"/>
        <v>100.28940130097982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1.1177999999999999</v>
      </c>
      <c r="E31">
        <f>GT_NG!S31</f>
        <v>2.0843423799582466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13.39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-40</v>
      </c>
      <c r="AA31" s="75">
        <f>STOA!K31</f>
        <v>53.2</v>
      </c>
      <c r="AB31" s="75">
        <f>-STOA!Q31</f>
        <v>0</v>
      </c>
      <c r="AC31">
        <f t="shared" si="0"/>
        <v>2.079242435024117</v>
      </c>
      <c r="AD31">
        <f t="shared" si="1"/>
        <v>107.63898496563628</v>
      </c>
      <c r="AE31">
        <f>'IDT-1'!E31</f>
        <v>0</v>
      </c>
      <c r="AF31" s="24"/>
      <c r="AG31">
        <f t="shared" si="2"/>
        <v>107.63898496563628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-23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1.1177999999999999</v>
      </c>
      <c r="E32">
        <f>GT_NG!S32</f>
        <v>2.0843423799582466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13.39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-35</v>
      </c>
      <c r="AA32" s="75">
        <f>STOA!K32</f>
        <v>53.2</v>
      </c>
      <c r="AB32" s="75">
        <f>-STOA!Q32</f>
        <v>0</v>
      </c>
      <c r="AC32">
        <f t="shared" si="0"/>
        <v>2.0437299249353353</v>
      </c>
      <c r="AD32">
        <f t="shared" si="1"/>
        <v>111.67449747572506</v>
      </c>
      <c r="AE32">
        <f>'IDT-1'!E32</f>
        <v>0</v>
      </c>
      <c r="AF32" s="24"/>
      <c r="AG32">
        <f t="shared" si="2"/>
        <v>111.67449747572506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-24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1.1177999999999999</v>
      </c>
      <c r="E33">
        <f>GT_NG!S33</f>
        <v>2.0843423799582466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13.39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-31</v>
      </c>
      <c r="AA33" s="75">
        <f>STOA!K33</f>
        <v>53.2</v>
      </c>
      <c r="AB33" s="75">
        <f>-STOA!Q33</f>
        <v>0</v>
      </c>
      <c r="AC33">
        <f t="shared" si="0"/>
        <v>2.0082174148465541</v>
      </c>
      <c r="AD33">
        <f t="shared" si="1"/>
        <v>115.71000998581384</v>
      </c>
      <c r="AE33">
        <f>'IDT-1'!E33</f>
        <v>0</v>
      </c>
      <c r="AF33" s="24"/>
      <c r="AG33">
        <f t="shared" si="2"/>
        <v>115.71000998581384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-24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1.1177999999999999</v>
      </c>
      <c r="E34">
        <f>GT_NG!S34</f>
        <v>2.0843423799582466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23.059099253935393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13.39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-24</v>
      </c>
      <c r="AA34" s="75">
        <f>STOA!K34</f>
        <v>53.2</v>
      </c>
      <c r="AB34" s="75">
        <f>-STOA!Q34</f>
        <v>0</v>
      </c>
      <c r="AC34">
        <f t="shared" si="0"/>
        <v>1.9435186218747929</v>
      </c>
      <c r="AD34">
        <f t="shared" si="1"/>
        <v>122.48472010646812</v>
      </c>
      <c r="AE34">
        <f>'IDT-1'!E34</f>
        <v>0</v>
      </c>
      <c r="AF34" s="24"/>
      <c r="AG34">
        <f t="shared" si="2"/>
        <v>122.48472010646812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-24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1.1177999999999999</v>
      </c>
      <c r="E35">
        <f>GT_NG!S35</f>
        <v>2.0843423799582466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23.059099253935393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13.39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-17</v>
      </c>
      <c r="AA35" s="75">
        <f>STOA!K35</f>
        <v>53.2</v>
      </c>
      <c r="AB35" s="75">
        <f>-STOA!Q35</f>
        <v>0</v>
      </c>
      <c r="AC35">
        <f t="shared" si="0"/>
        <v>1.8813717292194256</v>
      </c>
      <c r="AD35">
        <f t="shared" si="1"/>
        <v>129.54686699912347</v>
      </c>
      <c r="AE35">
        <f>'IDT-1'!E35</f>
        <v>0</v>
      </c>
      <c r="AF35" s="24"/>
      <c r="AG35">
        <f t="shared" si="2"/>
        <v>129.54686699912347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-24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1.1177999999999999</v>
      </c>
      <c r="E36">
        <f>GT_NG!S36</f>
        <v>2.0843423799582466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22.769110581617905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13.39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-10</v>
      </c>
      <c r="AA36" s="75">
        <f>STOA!K36</f>
        <v>53.2</v>
      </c>
      <c r="AB36" s="75">
        <f>-STOA!Q36</f>
        <v>0</v>
      </c>
      <c r="AC36">
        <f t="shared" si="0"/>
        <v>1.8077948087254692</v>
      </c>
      <c r="AD36">
        <f t="shared" si="1"/>
        <v>137.33045524729994</v>
      </c>
      <c r="AE36">
        <f>'IDT-1'!E36</f>
        <v>0</v>
      </c>
      <c r="AF36" s="24"/>
      <c r="AG36">
        <f t="shared" si="2"/>
        <v>137.33045524729994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-23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1.1177999999999999</v>
      </c>
      <c r="E37">
        <f>GT_NG!S37</f>
        <v>2.0843423799582466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22.629116050154291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30.31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53.2</v>
      </c>
      <c r="AB37" s="75">
        <f>-STOA!Q37</f>
        <v>0</v>
      </c>
      <c r="AC37">
        <f t="shared" si="0"/>
        <v>1.9732151118929799</v>
      </c>
      <c r="AD37">
        <f t="shared" si="1"/>
        <v>151.94504041266882</v>
      </c>
      <c r="AE37">
        <f>'IDT-1'!E37</f>
        <v>0</v>
      </c>
      <c r="AF37" s="24"/>
      <c r="AG37">
        <f t="shared" si="2"/>
        <v>151.94504041266882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-35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1.1177999999999999</v>
      </c>
      <c r="E38">
        <f>GT_NG!S38</f>
        <v>2.0843423799582466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22.769110581617905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59.02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53.2</v>
      </c>
      <c r="AB38" s="75">
        <f>-STOA!Q38</f>
        <v>0</v>
      </c>
      <c r="AC38">
        <f t="shared" si="0"/>
        <v>2.3069982114696179</v>
      </c>
      <c r="AD38">
        <f t="shared" si="1"/>
        <v>171.46125184455579</v>
      </c>
      <c r="AE38">
        <f>'IDT-1'!E38</f>
        <v>0</v>
      </c>
      <c r="AF38" s="24"/>
      <c r="AG38">
        <f t="shared" si="2"/>
        <v>171.46125184455579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-44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1.1421000000000001</v>
      </c>
      <c r="E39">
        <f>GT_NG!S39</f>
        <v>2.0657321801371902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22.769110581617905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59.13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53.2</v>
      </c>
      <c r="AB39" s="75">
        <f>-STOA!Q39</f>
        <v>0</v>
      </c>
      <c r="AC39">
        <f t="shared" si="0"/>
        <v>2.2458693890558257</v>
      </c>
      <c r="AD39">
        <f t="shared" si="1"/>
        <v>178.63807046714857</v>
      </c>
      <c r="AE39">
        <f>'IDT-1'!E39</f>
        <v>0</v>
      </c>
      <c r="AF39" s="24"/>
      <c r="AG39">
        <f t="shared" si="2"/>
        <v>178.63807046714857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-37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1.1421000000000001</v>
      </c>
      <c r="E40">
        <f>GT_NG!S40</f>
        <v>2.0657321801371902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22.769110581617905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58.46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53.2</v>
      </c>
      <c r="AB40" s="75">
        <f>-STOA!Q40</f>
        <v>0</v>
      </c>
      <c r="AC40">
        <f t="shared" si="0"/>
        <v>2.1778264964004581</v>
      </c>
      <c r="AD40">
        <f t="shared" si="1"/>
        <v>185.03611335980392</v>
      </c>
      <c r="AE40">
        <f>'IDT-1'!E40</f>
        <v>0</v>
      </c>
      <c r="AF40" s="24"/>
      <c r="AG40">
        <f t="shared" si="2"/>
        <v>185.03611335980392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1.1421000000000001</v>
      </c>
      <c r="E41">
        <f>GT_NG!S41</f>
        <v>2.0657321801371902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22.769110581617905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69.489999999999995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53.2</v>
      </c>
      <c r="AB41" s="75">
        <f>-STOA!Q41</f>
        <v>0</v>
      </c>
      <c r="AC41">
        <f t="shared" si="0"/>
        <v>2.0085466707345985</v>
      </c>
      <c r="AD41">
        <f t="shared" si="1"/>
        <v>226.23539318546975</v>
      </c>
      <c r="AE41">
        <f>'IDT-1'!E41</f>
        <v>0</v>
      </c>
      <c r="AF41" s="24"/>
      <c r="AG41">
        <f t="shared" si="2"/>
        <v>226.23539318546975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1.1421000000000001</v>
      </c>
      <c r="E42">
        <f>GT_NG!S42</f>
        <v>2.0657321801371902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22.629116050154291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74.81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53.2</v>
      </c>
      <c r="AB42" s="75">
        <f>-STOA!Q42</f>
        <v>0</v>
      </c>
      <c r="AC42">
        <f t="shared" si="0"/>
        <v>2.0541307188577189</v>
      </c>
      <c r="AD42">
        <f t="shared" si="1"/>
        <v>231.36981460588305</v>
      </c>
      <c r="AE42">
        <f>'IDT-1'!E42</f>
        <v>0</v>
      </c>
      <c r="AF42" s="24"/>
      <c r="AG42">
        <f t="shared" si="2"/>
        <v>231.36981460588305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1.1421000000000001</v>
      </c>
      <c r="E43">
        <f>GT_NG!S43</f>
        <v>2.0657321801371902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22.339127377836803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74.81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53.2</v>
      </c>
      <c r="AB43" s="75">
        <f>-STOA!Q43</f>
        <v>0</v>
      </c>
      <c r="AC43">
        <f t="shared" si="0"/>
        <v>2.0515788185413246</v>
      </c>
      <c r="AD43">
        <f t="shared" si="1"/>
        <v>231.08237783388194</v>
      </c>
      <c r="AE43">
        <f>'IDT-1'!E43</f>
        <v>0</v>
      </c>
      <c r="AF43" s="24"/>
      <c r="AG43">
        <f t="shared" si="2"/>
        <v>231.08237783388194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1.1421000000000001</v>
      </c>
      <c r="E44">
        <f>GT_NG!S44</f>
        <v>2.0657321801371902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22.339127377836803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74.81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53.2</v>
      </c>
      <c r="AB44" s="75">
        <f>-STOA!Q44</f>
        <v>0</v>
      </c>
      <c r="AC44">
        <f t="shared" si="0"/>
        <v>2.0515788185413246</v>
      </c>
      <c r="AD44">
        <f t="shared" si="1"/>
        <v>231.08237783388194</v>
      </c>
      <c r="AE44">
        <f>'IDT-1'!E44</f>
        <v>0</v>
      </c>
      <c r="AF44" s="24"/>
      <c r="AG44">
        <f t="shared" si="2"/>
        <v>231.08237783388194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1.1421000000000001</v>
      </c>
      <c r="E45">
        <f>GT_NG!S45</f>
        <v>2.0657321801371902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22.479121909300421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74.81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53.2</v>
      </c>
      <c r="AB45" s="75">
        <f>-STOA!Q45</f>
        <v>0</v>
      </c>
      <c r="AC45">
        <f t="shared" si="0"/>
        <v>2.0528107704182048</v>
      </c>
      <c r="AD45">
        <f t="shared" si="1"/>
        <v>231.22114041346867</v>
      </c>
      <c r="AE45">
        <f>'IDT-1'!E45</f>
        <v>0</v>
      </c>
      <c r="AF45" s="24"/>
      <c r="AG45">
        <f t="shared" si="2"/>
        <v>231.22114041346867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1.1421000000000001</v>
      </c>
      <c r="E46">
        <f>GT_NG!S46</f>
        <v>2.0657321801371902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22.71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74.81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53.2</v>
      </c>
      <c r="AB46" s="75">
        <f>-STOA!Q46</f>
        <v>0</v>
      </c>
      <c r="AC46">
        <f t="shared" si="0"/>
        <v>2.0548424976163613</v>
      </c>
      <c r="AD46">
        <f t="shared" si="1"/>
        <v>231.44998677697012</v>
      </c>
      <c r="AE46">
        <f>'IDT-1'!E46</f>
        <v>0</v>
      </c>
      <c r="AF46" s="24"/>
      <c r="AG46">
        <f t="shared" si="2"/>
        <v>231.44998677697012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1.1421000000000001</v>
      </c>
      <c r="E47">
        <f>GT_NG!S47</f>
        <v>2.0652935751613892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22.91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74.81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53.2</v>
      </c>
      <c r="AB47" s="75">
        <f>-STOA!Q47</f>
        <v>0</v>
      </c>
      <c r="AC47">
        <f t="shared" si="0"/>
        <v>2.1321026378925736</v>
      </c>
      <c r="AD47">
        <f t="shared" si="1"/>
        <v>240.15228803171806</v>
      </c>
      <c r="AE47">
        <f>'IDT-1'!E47</f>
        <v>0</v>
      </c>
      <c r="AF47" s="24"/>
      <c r="AG47">
        <f t="shared" si="2"/>
        <v>240.15228803171806</v>
      </c>
      <c r="AI47" s="34">
        <f>PXIL!K47</f>
        <v>0</v>
      </c>
      <c r="AJ47" s="34">
        <f>PXIL!Q47</f>
        <v>0</v>
      </c>
      <c r="AK47" s="34">
        <f>RTM_IEX!K47</f>
        <v>8.58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1.1421000000000001</v>
      </c>
      <c r="E48">
        <f>GT_NG!S48</f>
        <v>2.0652935751613892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21.949142611616733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74.81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53.2</v>
      </c>
      <c r="AB48" s="75">
        <f>-STOA!Q48</f>
        <v>0</v>
      </c>
      <c r="AC48">
        <f t="shared" si="0"/>
        <v>2.124703092874801</v>
      </c>
      <c r="AD48">
        <f t="shared" si="1"/>
        <v>239.31883018835256</v>
      </c>
      <c r="AE48">
        <f>'IDT-1'!E48</f>
        <v>0</v>
      </c>
      <c r="AF48" s="24"/>
      <c r="AG48">
        <f t="shared" si="2"/>
        <v>239.31883018835256</v>
      </c>
      <c r="AI48" s="34">
        <f>PXIL!K48</f>
        <v>0</v>
      </c>
      <c r="AJ48" s="34">
        <f>PXIL!Q48</f>
        <v>0</v>
      </c>
      <c r="AK48" s="34">
        <f>RTM_IEX!K48</f>
        <v>8.6999999999999993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1.1421000000000001</v>
      </c>
      <c r="E49">
        <f>GT_NG!S49</f>
        <v>2.0652935751613892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20.749189484785752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74.81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53.2</v>
      </c>
      <c r="AB49" s="75">
        <f>-STOA!Q49</f>
        <v>0</v>
      </c>
      <c r="AC49">
        <f t="shared" si="0"/>
        <v>2.1458235053586883</v>
      </c>
      <c r="AD49">
        <f t="shared" si="1"/>
        <v>241.69775664903773</v>
      </c>
      <c r="AE49">
        <f>'IDT-1'!E49</f>
        <v>0</v>
      </c>
      <c r="AF49" s="24"/>
      <c r="AG49">
        <f t="shared" si="2"/>
        <v>241.69775664903773</v>
      </c>
      <c r="AI49" s="34">
        <f>PXIL!K49</f>
        <v>0</v>
      </c>
      <c r="AJ49" s="34">
        <f>PXIL!Q49</f>
        <v>0</v>
      </c>
      <c r="AK49" s="34">
        <f>RTM_IEX!K49</f>
        <v>12.3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1.1421000000000001</v>
      </c>
      <c r="E50">
        <f>GT_NG!S50</f>
        <v>2.0652935751613892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21.249169954298662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74.81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53.2</v>
      </c>
      <c r="AB50" s="75">
        <f>-STOA!Q50</f>
        <v>0</v>
      </c>
      <c r="AC50">
        <f t="shared" si="0"/>
        <v>2.1496953334904023</v>
      </c>
      <c r="AD50">
        <f t="shared" si="1"/>
        <v>242.13386529041895</v>
      </c>
      <c r="AE50">
        <f>'IDT-1'!E50</f>
        <v>0</v>
      </c>
      <c r="AF50" s="24"/>
      <c r="AG50">
        <f t="shared" si="2"/>
        <v>242.13386529041895</v>
      </c>
      <c r="AI50" s="34">
        <f>PXIL!K50</f>
        <v>0</v>
      </c>
      <c r="AJ50" s="34">
        <f>PXIL!Q50</f>
        <v>0</v>
      </c>
      <c r="AK50" s="34">
        <f>RTM_IEX!K50</f>
        <v>12.24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1.1421000000000001</v>
      </c>
      <c r="E51">
        <f>GT_NG!S51</f>
        <v>2.0652935751613892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74.81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53.2</v>
      </c>
      <c r="AB51" s="75">
        <f>-STOA!Q51</f>
        <v>0</v>
      </c>
      <c r="AC51">
        <f t="shared" si="0"/>
        <v>2.1962466116435992</v>
      </c>
      <c r="AD51">
        <f t="shared" si="1"/>
        <v>247.37723198421995</v>
      </c>
      <c r="AE51">
        <f>'IDT-1'!E51</f>
        <v>0</v>
      </c>
      <c r="AF51" s="24"/>
      <c r="AG51">
        <f t="shared" si="2"/>
        <v>247.37723198421995</v>
      </c>
      <c r="AI51" s="34">
        <f>PXIL!K51</f>
        <v>0</v>
      </c>
      <c r="AJ51" s="34">
        <f>PXIL!Q51</f>
        <v>0</v>
      </c>
      <c r="AK51" s="34">
        <f>RTM_IEX!K51</f>
        <v>15.43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1.1421000000000001</v>
      </c>
      <c r="E52">
        <f>GT_NG!S52</f>
        <v>2.0652935751613892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23.059099253935393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74.81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53.2</v>
      </c>
      <c r="AB52" s="75">
        <f>-STOA!Q52</f>
        <v>0</v>
      </c>
      <c r="AC52">
        <f t="shared" si="0"/>
        <v>2.2124387113272057</v>
      </c>
      <c r="AD52">
        <f t="shared" si="1"/>
        <v>249.20105121221889</v>
      </c>
      <c r="AE52">
        <f>'IDT-1'!E52</f>
        <v>0</v>
      </c>
      <c r="AF52" s="24"/>
      <c r="AG52">
        <f t="shared" si="2"/>
        <v>249.20105121221889</v>
      </c>
      <c r="AI52" s="34">
        <f>PXIL!K52</f>
        <v>0</v>
      </c>
      <c r="AJ52" s="34">
        <f>PXIL!Q52</f>
        <v>0</v>
      </c>
      <c r="AK52" s="34">
        <f>RTM_IEX!K52</f>
        <v>17.559999999999999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1.1421000000000001</v>
      </c>
      <c r="E53">
        <f>GT_NG!S53</f>
        <v>2.0652935751613892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23.349087926252881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74.81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53.2</v>
      </c>
      <c r="AB53" s="75">
        <f>-STOA!Q53</f>
        <v>0</v>
      </c>
      <c r="AC53">
        <f t="shared" si="0"/>
        <v>2.276326611643599</v>
      </c>
      <c r="AD53">
        <f t="shared" si="1"/>
        <v>256.39715198421999</v>
      </c>
      <c r="AE53">
        <f>'IDT-1'!E53</f>
        <v>0</v>
      </c>
      <c r="AF53" s="24"/>
      <c r="AG53">
        <f t="shared" si="2"/>
        <v>256.39715198421999</v>
      </c>
      <c r="AI53" s="34">
        <f>PXIL!K53</f>
        <v>0</v>
      </c>
      <c r="AJ53" s="34">
        <f>PXIL!Q53</f>
        <v>0</v>
      </c>
      <c r="AK53" s="34">
        <f>RTM_IEX!K53</f>
        <v>24.53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1.1421000000000001</v>
      </c>
      <c r="E54">
        <f>GT_NG!S54</f>
        <v>2.0652935751613892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22.479121909300421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74.81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53.2</v>
      </c>
      <c r="AB54" s="75">
        <f>-STOA!Q54</f>
        <v>0</v>
      </c>
      <c r="AC54">
        <f t="shared" si="0"/>
        <v>2.2635669106944176</v>
      </c>
      <c r="AD54">
        <f t="shared" si="1"/>
        <v>254.95994566821668</v>
      </c>
      <c r="AE54">
        <f>'IDT-1'!E54</f>
        <v>0</v>
      </c>
      <c r="AF54" s="24"/>
      <c r="AG54">
        <f t="shared" si="2"/>
        <v>254.95994566821668</v>
      </c>
      <c r="AI54" s="34">
        <f>PXIL!K54</f>
        <v>0</v>
      </c>
      <c r="AJ54" s="34">
        <f>PXIL!Q54</f>
        <v>0</v>
      </c>
      <c r="AK54" s="34">
        <f>RTM_IEX!K54</f>
        <v>23.95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1.1421000000000001</v>
      </c>
      <c r="E55">
        <f>GT_NG!S55</f>
        <v>1.9947241597970831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23.349087926252881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74.81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53.2</v>
      </c>
      <c r="AB55" s="75">
        <f>-STOA!Q55</f>
        <v>0</v>
      </c>
      <c r="AC55">
        <f t="shared" si="0"/>
        <v>2.4203776007883935</v>
      </c>
      <c r="AD55">
        <f t="shared" si="1"/>
        <v>272.62253157971082</v>
      </c>
      <c r="AE55">
        <f>'IDT-1'!E55</f>
        <v>0</v>
      </c>
      <c r="AF55" s="24"/>
      <c r="AG55">
        <f t="shared" si="2"/>
        <v>272.62253157971082</v>
      </c>
      <c r="AI55" s="34">
        <f>PXIL!K55</f>
        <v>0</v>
      </c>
      <c r="AJ55" s="34">
        <f>PXIL!Q55</f>
        <v>0</v>
      </c>
      <c r="AK55" s="34">
        <f>RTM_IEX!K55</f>
        <v>40.97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1.1421000000000001</v>
      </c>
      <c r="E56">
        <f>GT_NG!S56</f>
        <v>1.9947241597970831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22.769110581617905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74.81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53.2</v>
      </c>
      <c r="AB56" s="75">
        <f>-STOA!Q56</f>
        <v>0</v>
      </c>
      <c r="AC56">
        <f t="shared" si="0"/>
        <v>2.3836818001556059</v>
      </c>
      <c r="AD56">
        <f t="shared" si="1"/>
        <v>268.48925003570866</v>
      </c>
      <c r="AE56">
        <f>'IDT-1'!E56</f>
        <v>0</v>
      </c>
      <c r="AF56" s="24"/>
      <c r="AG56">
        <f t="shared" si="2"/>
        <v>268.48925003570866</v>
      </c>
      <c r="AI56" s="34">
        <f>PXIL!K56</f>
        <v>0</v>
      </c>
      <c r="AJ56" s="34">
        <f>PXIL!Q56</f>
        <v>0</v>
      </c>
      <c r="AK56" s="34">
        <f>RTM_IEX!K56</f>
        <v>37.380000000000003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1.1421000000000001</v>
      </c>
      <c r="E57">
        <f>GT_NG!S57</f>
        <v>1.9947241597970831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23.059193734484808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74.81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53.2</v>
      </c>
      <c r="AB57" s="75">
        <f>-STOA!Q57</f>
        <v>0</v>
      </c>
      <c r="AC57">
        <f t="shared" si="0"/>
        <v>2.3806905319008345</v>
      </c>
      <c r="AD57">
        <f t="shared" si="1"/>
        <v>268.15232445683034</v>
      </c>
      <c r="AE57">
        <f>'IDT-1'!E57</f>
        <v>0</v>
      </c>
      <c r="AF57" s="24"/>
      <c r="AG57">
        <f t="shared" si="2"/>
        <v>268.15232445683034</v>
      </c>
      <c r="AI57" s="34">
        <f>PXIL!K57</f>
        <v>0</v>
      </c>
      <c r="AJ57" s="34">
        <f>PXIL!Q57</f>
        <v>0</v>
      </c>
      <c r="AK57" s="34">
        <f>RTM_IEX!K57</f>
        <v>36.75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1.1421000000000001</v>
      </c>
      <c r="E58">
        <f>GT_NG!S58</f>
        <v>2.0244768547875713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23.349183594979198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74.81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53.2</v>
      </c>
      <c r="AB58" s="75">
        <f>-STOA!Q58</f>
        <v>0</v>
      </c>
      <c r="AC58">
        <f t="shared" si="0"/>
        <v>2.3108162663891014</v>
      </c>
      <c r="AD58">
        <f t="shared" si="1"/>
        <v>260.28194127782695</v>
      </c>
      <c r="AE58">
        <f>'IDT-1'!E58</f>
        <v>0</v>
      </c>
      <c r="AF58" s="24"/>
      <c r="AG58">
        <f t="shared" si="2"/>
        <v>260.28194127782695</v>
      </c>
      <c r="AI58" s="34">
        <f>PXIL!K58</f>
        <v>0</v>
      </c>
      <c r="AJ58" s="34">
        <f>PXIL!Q58</f>
        <v>0</v>
      </c>
      <c r="AK58" s="34">
        <f>RTM_IEX!K58</f>
        <v>28.49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1.1421000000000001</v>
      </c>
      <c r="E59">
        <f>GT_NG!S59</f>
        <v>2.0244768547875713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23.349183594979198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74.81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53.2</v>
      </c>
      <c r="AB59" s="75">
        <f>-STOA!Q59</f>
        <v>0</v>
      </c>
      <c r="AC59">
        <f t="shared" si="0"/>
        <v>2.2391842663891013</v>
      </c>
      <c r="AD59">
        <f t="shared" si="1"/>
        <v>252.21357327782695</v>
      </c>
      <c r="AE59">
        <f>'IDT-1'!E59</f>
        <v>0</v>
      </c>
      <c r="AF59" s="24"/>
      <c r="AG59">
        <f t="shared" si="2"/>
        <v>252.21357327782695</v>
      </c>
      <c r="AI59" s="34">
        <f>PXIL!K59</f>
        <v>0</v>
      </c>
      <c r="AJ59" s="34">
        <f>PXIL!Q59</f>
        <v>0</v>
      </c>
      <c r="AK59" s="34">
        <f>RTM_IEX!K59</f>
        <v>20.350000000000001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1.1421000000000001</v>
      </c>
      <c r="E60">
        <f>GT_NG!S60</f>
        <v>2.0244768547875713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23.349183594979198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74.81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53.2</v>
      </c>
      <c r="AB60" s="75">
        <f>-STOA!Q60</f>
        <v>0</v>
      </c>
      <c r="AC60">
        <f t="shared" si="0"/>
        <v>2.2260722663891013</v>
      </c>
      <c r="AD60">
        <f t="shared" si="1"/>
        <v>250.73668527782695</v>
      </c>
      <c r="AE60">
        <f>'IDT-1'!E60</f>
        <v>0</v>
      </c>
      <c r="AF60" s="24"/>
      <c r="AG60">
        <f t="shared" si="2"/>
        <v>250.73668527782695</v>
      </c>
      <c r="AI60" s="34">
        <f>PXIL!K60</f>
        <v>0</v>
      </c>
      <c r="AJ60" s="34">
        <f>PXIL!Q60</f>
        <v>0</v>
      </c>
      <c r="AK60" s="34">
        <f>RTM_IEX!K60</f>
        <v>18.86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1.1421000000000001</v>
      </c>
      <c r="E61">
        <f>GT_NG!S61</f>
        <v>2.0244768547875713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23.349183594979198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74.81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53.2</v>
      </c>
      <c r="AB61" s="75">
        <f>-STOA!Q61</f>
        <v>0</v>
      </c>
      <c r="AC61">
        <f t="shared" si="0"/>
        <v>2.1942162663891014</v>
      </c>
      <c r="AD61">
        <f t="shared" si="1"/>
        <v>247.14854127782695</v>
      </c>
      <c r="AE61">
        <f>'IDT-1'!E61</f>
        <v>0</v>
      </c>
      <c r="AF61" s="24"/>
      <c r="AG61">
        <f t="shared" si="2"/>
        <v>247.14854127782695</v>
      </c>
      <c r="AI61" s="34">
        <f>PXIL!K61</f>
        <v>0</v>
      </c>
      <c r="AJ61" s="34">
        <f>PXIL!Q61</f>
        <v>0</v>
      </c>
      <c r="AK61" s="34">
        <f>RTM_IEX!K61</f>
        <v>15.24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1.1421000000000001</v>
      </c>
      <c r="E62">
        <f>GT_NG!S62</f>
        <v>2.0244768547875713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23.349183594979198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74.81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53.2</v>
      </c>
      <c r="AB62" s="75">
        <f>-STOA!Q62</f>
        <v>0</v>
      </c>
      <c r="AC62">
        <f t="shared" si="0"/>
        <v>2.1763522663891015</v>
      </c>
      <c r="AD62">
        <f t="shared" si="1"/>
        <v>245.13640527782695</v>
      </c>
      <c r="AE62">
        <f>'IDT-1'!E62</f>
        <v>0</v>
      </c>
      <c r="AF62" s="24"/>
      <c r="AG62">
        <f t="shared" si="2"/>
        <v>245.13640527782695</v>
      </c>
      <c r="AI62" s="34">
        <f>PXIL!K62</f>
        <v>0</v>
      </c>
      <c r="AJ62" s="34">
        <f>PXIL!Q62</f>
        <v>0</v>
      </c>
      <c r="AK62" s="34">
        <f>RTM_IEX!K62</f>
        <v>13.21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1.1421000000000001</v>
      </c>
      <c r="E63">
        <f>GT_NG!S63</f>
        <v>2.0244768547875713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23.349183594979198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74.81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53.2</v>
      </c>
      <c r="AB63" s="75">
        <f>-STOA!Q63</f>
        <v>0</v>
      </c>
      <c r="AC63">
        <f t="shared" si="0"/>
        <v>2.1509202663891012</v>
      </c>
      <c r="AD63">
        <f t="shared" si="1"/>
        <v>242.27183727782693</v>
      </c>
      <c r="AE63">
        <f>'IDT-1'!E63</f>
        <v>0</v>
      </c>
      <c r="AF63" s="24"/>
      <c r="AG63">
        <f t="shared" si="2"/>
        <v>242.27183727782693</v>
      </c>
      <c r="AI63" s="34">
        <f>PXIL!K63</f>
        <v>0</v>
      </c>
      <c r="AJ63" s="34">
        <f>PXIL!Q63</f>
        <v>0</v>
      </c>
      <c r="AK63" s="34">
        <f>RTM_IEX!K63</f>
        <v>10.32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1.1421000000000001</v>
      </c>
      <c r="E64">
        <f>GT_NG!S64</f>
        <v>2.0244768547875713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23.349183594979198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74.81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53.2</v>
      </c>
      <c r="AB64" s="75">
        <f>-STOA!Q64</f>
        <v>0</v>
      </c>
      <c r="AC64">
        <f t="shared" si="0"/>
        <v>2.1375442663891016</v>
      </c>
      <c r="AD64">
        <f t="shared" si="1"/>
        <v>240.76521327782694</v>
      </c>
      <c r="AE64">
        <f>'IDT-1'!E64</f>
        <v>0</v>
      </c>
      <c r="AF64" s="24"/>
      <c r="AG64">
        <f t="shared" si="2"/>
        <v>240.76521327782694</v>
      </c>
      <c r="AI64" s="34">
        <f>PXIL!K64</f>
        <v>0</v>
      </c>
      <c r="AJ64" s="34">
        <f>PXIL!Q64</f>
        <v>0</v>
      </c>
      <c r="AK64" s="34">
        <f>RTM_IEX!K64</f>
        <v>8.8000000000000007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1.1421000000000001</v>
      </c>
      <c r="E65">
        <f>GT_NG!S65</f>
        <v>2.0244768547875713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23.349183594979198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74.81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53.2</v>
      </c>
      <c r="AB65" s="75">
        <f>-STOA!Q65</f>
        <v>0</v>
      </c>
      <c r="AC65">
        <f t="shared" si="0"/>
        <v>2.1253122663891015</v>
      </c>
      <c r="AD65">
        <f t="shared" si="1"/>
        <v>239.38744527782694</v>
      </c>
      <c r="AE65">
        <f>'IDT-1'!E65</f>
        <v>0</v>
      </c>
      <c r="AF65" s="24"/>
      <c r="AG65">
        <f t="shared" si="2"/>
        <v>239.38744527782694</v>
      </c>
      <c r="AI65" s="34">
        <f>PXIL!K65</f>
        <v>0</v>
      </c>
      <c r="AJ65" s="34">
        <f>PXIL!Q65</f>
        <v>0</v>
      </c>
      <c r="AK65" s="34">
        <f>RTM_IEX!K65</f>
        <v>7.41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1.1421000000000001</v>
      </c>
      <c r="E66">
        <f>GT_NG!S66</f>
        <v>2.0244768547875713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23.349183594979198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74.81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53.2</v>
      </c>
      <c r="AB66" s="75">
        <f>-STOA!Q66</f>
        <v>0</v>
      </c>
      <c r="AC66">
        <f t="shared" si="0"/>
        <v>2.1164242663891013</v>
      </c>
      <c r="AD66">
        <f t="shared" si="1"/>
        <v>238.38633327782696</v>
      </c>
      <c r="AE66">
        <f>'IDT-1'!E66</f>
        <v>0</v>
      </c>
      <c r="AF66" s="24"/>
      <c r="AG66">
        <f t="shared" si="2"/>
        <v>238.38633327782696</v>
      </c>
      <c r="AI66" s="34">
        <f>PXIL!K66</f>
        <v>0</v>
      </c>
      <c r="AJ66" s="34">
        <f>PXIL!Q66</f>
        <v>0</v>
      </c>
      <c r="AK66" s="34">
        <f>RTM_IEX!K66</f>
        <v>6.4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1.1421000000000001</v>
      </c>
      <c r="E67">
        <f>GT_NG!S67</f>
        <v>2.0244768547875713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23.349183594979198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74.81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53.2</v>
      </c>
      <c r="AB67" s="75">
        <f>-STOA!Q67</f>
        <v>0</v>
      </c>
      <c r="AC67">
        <f t="shared" si="0"/>
        <v>2.1040162663891016</v>
      </c>
      <c r="AD67">
        <f t="shared" si="1"/>
        <v>236.98874127782696</v>
      </c>
      <c r="AE67">
        <f>'IDT-1'!E67</f>
        <v>0</v>
      </c>
      <c r="AF67" s="24"/>
      <c r="AG67">
        <f t="shared" si="2"/>
        <v>236.98874127782696</v>
      </c>
      <c r="AI67" s="34">
        <f>PXIL!K67</f>
        <v>0</v>
      </c>
      <c r="AJ67" s="34">
        <f>PXIL!Q67</f>
        <v>0</v>
      </c>
      <c r="AK67" s="34">
        <f>RTM_IEX!K67</f>
        <v>4.99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1.1421000000000001</v>
      </c>
      <c r="E68">
        <f>GT_NG!S68</f>
        <v>2.0244768547875713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23.349183594979198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74.81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2.0986482663891013</v>
      </c>
      <c r="AD68">
        <f t="shared" ref="AD68:AD98" si="4">SUM(B68:AB68,AI68:AR68)-AC68</f>
        <v>236.38410927782695</v>
      </c>
      <c r="AE68">
        <f>'IDT-1'!E68</f>
        <v>0</v>
      </c>
      <c r="AF68" s="24"/>
      <c r="AG68">
        <f t="shared" ref="AG68:AG98" si="5">SUM(AD68:AF68)+AT68</f>
        <v>236.38410927782695</v>
      </c>
      <c r="AI68" s="34">
        <f>PXIL!K68</f>
        <v>0</v>
      </c>
      <c r="AJ68" s="34">
        <f>PXIL!Q68</f>
        <v>0</v>
      </c>
      <c r="AK68" s="34">
        <f>RTM_IEX!K68</f>
        <v>4.38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1.1421000000000001</v>
      </c>
      <c r="E69">
        <f>GT_NG!S69</f>
        <v>2.0244768547875713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23.059193734484808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74.81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53.2</v>
      </c>
      <c r="AB69" s="75">
        <f>-STOA!Q69</f>
        <v>0</v>
      </c>
      <c r="AC69">
        <f t="shared" si="3"/>
        <v>2.0848323556167507</v>
      </c>
      <c r="AD69">
        <f t="shared" si="4"/>
        <v>234.82793532810487</v>
      </c>
      <c r="AE69">
        <f>'IDT-1'!E69</f>
        <v>0</v>
      </c>
      <c r="AF69" s="24"/>
      <c r="AG69">
        <f t="shared" si="5"/>
        <v>234.82793532810487</v>
      </c>
      <c r="AI69" s="34">
        <f>PXIL!K69</f>
        <v>0</v>
      </c>
      <c r="AJ69" s="34">
        <f>PXIL!Q69</f>
        <v>0</v>
      </c>
      <c r="AK69" s="34">
        <f>RTM_IEX!K69</f>
        <v>3.1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1.1421000000000001</v>
      </c>
      <c r="E70">
        <f>GT_NG!S70</f>
        <v>2.0244768547875713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22.769203873990421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74.81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53.2</v>
      </c>
      <c r="AB70" s="75">
        <f>-STOA!Q70</f>
        <v>0</v>
      </c>
      <c r="AC70">
        <f t="shared" si="3"/>
        <v>2.0761204448443999</v>
      </c>
      <c r="AD70">
        <f t="shared" si="4"/>
        <v>233.84665737838287</v>
      </c>
      <c r="AE70">
        <f>'IDT-1'!E70</f>
        <v>0</v>
      </c>
      <c r="AF70" s="24"/>
      <c r="AG70">
        <f t="shared" si="5"/>
        <v>233.84665737838287</v>
      </c>
      <c r="AI70" s="34">
        <f>PXIL!K70</f>
        <v>0</v>
      </c>
      <c r="AJ70" s="34">
        <f>PXIL!Q70</f>
        <v>0</v>
      </c>
      <c r="AK70" s="34">
        <f>RTM_IEX!K70</f>
        <v>2.4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1.1421000000000001</v>
      </c>
      <c r="E71">
        <f>GT_NG!S71</f>
        <v>2.0244768547875713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22.479214013496033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74.81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53.2</v>
      </c>
      <c r="AB71" s="75">
        <f>-STOA!Q71</f>
        <v>0</v>
      </c>
      <c r="AC71">
        <f t="shared" si="3"/>
        <v>2.0672325340720494</v>
      </c>
      <c r="AD71">
        <f t="shared" si="4"/>
        <v>232.84555542866082</v>
      </c>
      <c r="AE71">
        <f>'IDT-1'!E71</f>
        <v>0</v>
      </c>
      <c r="AF71" s="24"/>
      <c r="AG71">
        <f t="shared" si="5"/>
        <v>232.84555542866082</v>
      </c>
      <c r="AI71" s="34">
        <f>PXIL!K71</f>
        <v>0</v>
      </c>
      <c r="AJ71" s="34">
        <f>PXIL!Q71</f>
        <v>0</v>
      </c>
      <c r="AK71" s="34">
        <f>RTM_IEX!K71</f>
        <v>1.68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1.1421000000000001</v>
      </c>
      <c r="E72">
        <f>GT_NG!S72</f>
        <v>2.0244768547875713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21.949232544316633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74.81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53.2</v>
      </c>
      <c r="AB72" s="75">
        <f>-STOA!Q72</f>
        <v>0</v>
      </c>
      <c r="AC72">
        <f t="shared" si="3"/>
        <v>2.0588726971432707</v>
      </c>
      <c r="AD72">
        <f t="shared" si="4"/>
        <v>231.90393379641017</v>
      </c>
      <c r="AE72">
        <f>'IDT-1'!E72</f>
        <v>0</v>
      </c>
      <c r="AF72" s="24"/>
      <c r="AG72">
        <f t="shared" si="5"/>
        <v>231.90393379641017</v>
      </c>
      <c r="AI72" s="34">
        <f>PXIL!K72</f>
        <v>0</v>
      </c>
      <c r="AJ72" s="34">
        <f>PXIL!Q72</f>
        <v>0</v>
      </c>
      <c r="AK72" s="34">
        <f>RTM_IEX!K72</f>
        <v>1.26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1.1421000000000001</v>
      </c>
      <c r="E73">
        <f>GT_NG!S73</f>
        <v>2.0244768547875713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21.949232544316633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74.81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53.2</v>
      </c>
      <c r="AB73" s="75">
        <f>-STOA!Q73</f>
        <v>0</v>
      </c>
      <c r="AC73">
        <f t="shared" si="3"/>
        <v>2.0477846971432707</v>
      </c>
      <c r="AD73">
        <f t="shared" si="4"/>
        <v>230.65502179641018</v>
      </c>
      <c r="AE73">
        <f>'IDT-1'!E73</f>
        <v>0</v>
      </c>
      <c r="AF73" s="24"/>
      <c r="AG73">
        <f t="shared" si="5"/>
        <v>230.65502179641018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1.1421000000000001</v>
      </c>
      <c r="E74">
        <f>GT_NG!S74</f>
        <v>2.0244768547875713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21.949232544316633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74.81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53.2</v>
      </c>
      <c r="AB74" s="75">
        <f>-STOA!Q74</f>
        <v>0</v>
      </c>
      <c r="AC74">
        <f t="shared" si="3"/>
        <v>2.0477846971432707</v>
      </c>
      <c r="AD74">
        <f t="shared" si="4"/>
        <v>230.65502179641018</v>
      </c>
      <c r="AE74">
        <f>'IDT-1'!E74</f>
        <v>0</v>
      </c>
      <c r="AF74" s="24"/>
      <c r="AG74">
        <f t="shared" si="5"/>
        <v>230.65502179641018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1.1421000000000001</v>
      </c>
      <c r="E75">
        <f>GT_NG!S75</f>
        <v>2.0438807863031072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19.949302471941539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74.81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53.2</v>
      </c>
      <c r="AB75" s="75">
        <f>-STOA!Q75</f>
        <v>0</v>
      </c>
      <c r="AC75">
        <f t="shared" si="3"/>
        <v>2.0303560671037069</v>
      </c>
      <c r="AD75">
        <f t="shared" si="4"/>
        <v>228.69192428559023</v>
      </c>
      <c r="AE75">
        <f>'IDT-1'!E75</f>
        <v>0</v>
      </c>
      <c r="AF75" s="24"/>
      <c r="AG75">
        <f t="shared" si="5"/>
        <v>228.69192428559023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1.1421000000000001</v>
      </c>
      <c r="E76">
        <f>GT_NG!S76</f>
        <v>2.0438807863031072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19.949302471941539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74.81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53.2</v>
      </c>
      <c r="AB76" s="75">
        <f>-STOA!Q76</f>
        <v>0</v>
      </c>
      <c r="AC76">
        <f t="shared" si="3"/>
        <v>2.0303560671037069</v>
      </c>
      <c r="AD76">
        <f t="shared" si="4"/>
        <v>228.69192428559023</v>
      </c>
      <c r="AE76">
        <f>'IDT-1'!E76</f>
        <v>0</v>
      </c>
      <c r="AF76" s="24"/>
      <c r="AG76">
        <f t="shared" si="5"/>
        <v>228.69192428559023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1.1421000000000001</v>
      </c>
      <c r="E77">
        <f>GT_NG!S77</f>
        <v>2.0438807863031072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20.949267508129086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84.31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53.2</v>
      </c>
      <c r="AB77" s="75">
        <f>-STOA!Q77</f>
        <v>0</v>
      </c>
      <c r="AC77">
        <f t="shared" si="3"/>
        <v>2.1227557594221569</v>
      </c>
      <c r="AD77">
        <f t="shared" si="4"/>
        <v>239.0994896294593</v>
      </c>
      <c r="AE77">
        <f>'IDT-1'!E77</f>
        <v>0</v>
      </c>
      <c r="AF77" s="24"/>
      <c r="AG77">
        <f t="shared" si="5"/>
        <v>239.0994896294593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1.1421000000000001</v>
      </c>
      <c r="E78">
        <f>GT_NG!S78</f>
        <v>2.0438807863031072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20.949267508129086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97.3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53.2</v>
      </c>
      <c r="AB78" s="75">
        <f>-STOA!Q78</f>
        <v>0</v>
      </c>
      <c r="AC78">
        <f t="shared" si="3"/>
        <v>2.3613615447328913</v>
      </c>
      <c r="AD78">
        <f t="shared" si="4"/>
        <v>237.85088384414857</v>
      </c>
      <c r="AE78">
        <f>'IDT-1'!E78</f>
        <v>0</v>
      </c>
      <c r="AF78" s="24"/>
      <c r="AG78">
        <f t="shared" si="5"/>
        <v>237.85088384414857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-14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1.1421000000000001</v>
      </c>
      <c r="E79">
        <f>GT_NG!S79</f>
        <v>2.0844758684291422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19.949302471941539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96.73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53.2</v>
      </c>
      <c r="AB79" s="75">
        <f>-STOA!Q79</f>
        <v>0</v>
      </c>
      <c r="AC79">
        <f t="shared" si="3"/>
        <v>2.5609781496698378</v>
      </c>
      <c r="AD79">
        <f t="shared" si="4"/>
        <v>212.12189728515011</v>
      </c>
      <c r="AE79">
        <f>'IDT-1'!E79</f>
        <v>0</v>
      </c>
      <c r="AF79" s="24"/>
      <c r="AG79">
        <f t="shared" si="5"/>
        <v>212.12189728515011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-38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1.1421000000000001</v>
      </c>
      <c r="E80">
        <f>GT_NG!S80</f>
        <v>2.0844758684291422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96.73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53.2</v>
      </c>
      <c r="AB80" s="75">
        <f>-STOA!Q80</f>
        <v>0</v>
      </c>
      <c r="AC80">
        <f t="shared" si="3"/>
        <v>2.5437461603945568</v>
      </c>
      <c r="AD80">
        <f t="shared" si="4"/>
        <v>212.18982680248382</v>
      </c>
      <c r="AE80">
        <f>'IDT-1'!E80</f>
        <v>0</v>
      </c>
      <c r="AF80" s="24"/>
      <c r="AG80">
        <f t="shared" si="5"/>
        <v>212.18982680248382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-37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1.1421000000000001</v>
      </c>
      <c r="E81">
        <f>GT_NG!S81</f>
        <v>2.0844758684291422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96.73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53.2</v>
      </c>
      <c r="AB81" s="75">
        <f>-STOA!Q81</f>
        <v>0</v>
      </c>
      <c r="AC81">
        <f t="shared" si="3"/>
        <v>2.552624287916752</v>
      </c>
      <c r="AD81">
        <f t="shared" si="4"/>
        <v>211.18094867496163</v>
      </c>
      <c r="AE81">
        <f>'IDT-1'!E81</f>
        <v>0</v>
      </c>
      <c r="AF81" s="24"/>
      <c r="AG81">
        <f t="shared" si="5"/>
        <v>211.18094867496163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-38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1.1421000000000001</v>
      </c>
      <c r="E82">
        <f>GT_NG!S82</f>
        <v>2.0844758684291422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96.73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53.2</v>
      </c>
      <c r="AB82" s="75">
        <f>-STOA!Q82</f>
        <v>0</v>
      </c>
      <c r="AC82">
        <f t="shared" si="3"/>
        <v>2.5703805429611428</v>
      </c>
      <c r="AD82">
        <f t="shared" si="4"/>
        <v>209.16319241991724</v>
      </c>
      <c r="AE82">
        <f>'IDT-1'!E82</f>
        <v>0</v>
      </c>
      <c r="AF82" s="24"/>
      <c r="AG82">
        <f t="shared" si="5"/>
        <v>209.16319241991724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1.1421000000000001</v>
      </c>
      <c r="E83">
        <f>GT_NG!S83</f>
        <v>2.0844758684291422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96.73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53.2</v>
      </c>
      <c r="AB83" s="75">
        <f>-STOA!Q83</f>
        <v>0</v>
      </c>
      <c r="AC83">
        <f t="shared" si="3"/>
        <v>2.5881367980055332</v>
      </c>
      <c r="AD83">
        <f t="shared" si="4"/>
        <v>207.14543616487285</v>
      </c>
      <c r="AE83">
        <f>'IDT-1'!E83</f>
        <v>0</v>
      </c>
      <c r="AF83" s="24"/>
      <c r="AG83">
        <f t="shared" si="5"/>
        <v>207.14543616487285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-42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1.1421000000000001</v>
      </c>
      <c r="E84">
        <f>GT_NG!S84</f>
        <v>2.0844758684291422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96.73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53.2</v>
      </c>
      <c r="AB84" s="75">
        <f>-STOA!Q84</f>
        <v>0</v>
      </c>
      <c r="AC84">
        <f t="shared" si="3"/>
        <v>2.6147711805721192</v>
      </c>
      <c r="AD84">
        <f t="shared" si="4"/>
        <v>204.11880178230626</v>
      </c>
      <c r="AE84">
        <f>'IDT-1'!E84</f>
        <v>0</v>
      </c>
      <c r="AF84" s="24"/>
      <c r="AG84">
        <f t="shared" si="5"/>
        <v>204.11880178230626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-45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1.1421000000000001</v>
      </c>
      <c r="E85">
        <f>GT_NG!S85</f>
        <v>2.0844758684291422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96.73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53.2</v>
      </c>
      <c r="AB85" s="75">
        <f>-STOA!Q85</f>
        <v>0</v>
      </c>
      <c r="AC85">
        <f t="shared" si="3"/>
        <v>2.6147711805721192</v>
      </c>
      <c r="AD85">
        <f t="shared" si="4"/>
        <v>204.11880178230626</v>
      </c>
      <c r="AE85">
        <f>'IDT-1'!E85</f>
        <v>0</v>
      </c>
      <c r="AF85" s="24"/>
      <c r="AG85">
        <f t="shared" si="5"/>
        <v>204.11880178230626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-45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1.1421000000000001</v>
      </c>
      <c r="E86">
        <f>GT_NG!S86</f>
        <v>2.0844758684291422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96.73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53.2</v>
      </c>
      <c r="AB86" s="75">
        <f>-STOA!Q86</f>
        <v>0</v>
      </c>
      <c r="AC86">
        <f t="shared" si="3"/>
        <v>2.63252743561651</v>
      </c>
      <c r="AD86">
        <f t="shared" si="4"/>
        <v>202.10104552726187</v>
      </c>
      <c r="AE86">
        <f>'IDT-1'!E86</f>
        <v>0</v>
      </c>
      <c r="AF86" s="24"/>
      <c r="AG86">
        <f t="shared" si="5"/>
        <v>202.10104552726187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-47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1.1421000000000001</v>
      </c>
      <c r="E87">
        <f>GT_NG!S87</f>
        <v>2.0843423799582466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96.73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53.2</v>
      </c>
      <c r="AB87" s="75">
        <f>-STOA!Q87</f>
        <v>0</v>
      </c>
      <c r="AC87">
        <f t="shared" si="3"/>
        <v>2.6414043884401619</v>
      </c>
      <c r="AD87">
        <f t="shared" si="4"/>
        <v>201.09203508596738</v>
      </c>
      <c r="AE87">
        <f>'IDT-1'!E87</f>
        <v>0</v>
      </c>
      <c r="AF87" s="24"/>
      <c r="AG87">
        <f t="shared" si="5"/>
        <v>201.09203508596738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-48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1.1421000000000001</v>
      </c>
      <c r="E88">
        <f>GT_NG!S88</f>
        <v>2.0843423799582466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30.369140658159079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96.73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53.2</v>
      </c>
      <c r="AB88" s="75">
        <f>-STOA!Q88</f>
        <v>0</v>
      </c>
      <c r="AC88">
        <f t="shared" si="3"/>
        <v>2.9086528262319611</v>
      </c>
      <c r="AD88">
        <f t="shared" si="4"/>
        <v>231.19392730633461</v>
      </c>
      <c r="AE88">
        <f>'IDT-1'!E88</f>
        <v>0</v>
      </c>
      <c r="AF88" s="24"/>
      <c r="AG88">
        <f t="shared" si="5"/>
        <v>231.19392730633461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-48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1.1421000000000001</v>
      </c>
      <c r="E89">
        <f>GT_NG!S89</f>
        <v>2.0843423799582466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96.73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53.2</v>
      </c>
      <c r="AB89" s="75">
        <f>-STOA!Q89</f>
        <v>0</v>
      </c>
      <c r="AC89">
        <f t="shared" si="3"/>
        <v>2.6591606434845527</v>
      </c>
      <c r="AD89">
        <f t="shared" si="4"/>
        <v>199.07427883092299</v>
      </c>
      <c r="AE89">
        <f>'IDT-1'!E89</f>
        <v>0</v>
      </c>
      <c r="AF89" s="24"/>
      <c r="AG89">
        <f t="shared" si="5"/>
        <v>199.07427883092299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-50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1.1421000000000001</v>
      </c>
      <c r="E90">
        <f>GT_NG!S90</f>
        <v>2.0843423799582466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96.73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53.2</v>
      </c>
      <c r="AB90" s="75">
        <f>-STOA!Q90</f>
        <v>0</v>
      </c>
      <c r="AC90">
        <f t="shared" si="3"/>
        <v>2.6680387710067479</v>
      </c>
      <c r="AD90">
        <f t="shared" si="4"/>
        <v>198.0654007034008</v>
      </c>
      <c r="AE90">
        <f>'IDT-1'!E90</f>
        <v>0</v>
      </c>
      <c r="AF90" s="24"/>
      <c r="AG90">
        <f t="shared" si="5"/>
        <v>198.0654007034008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-51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1.1421000000000001</v>
      </c>
      <c r="E91">
        <f>GT_NG!S91</f>
        <v>2.0843423799582466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96.73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-10</v>
      </c>
      <c r="AA91" s="75">
        <f>STOA!K91</f>
        <v>53.2</v>
      </c>
      <c r="AB91" s="75">
        <f>-STOA!Q91</f>
        <v>0</v>
      </c>
      <c r="AC91">
        <f t="shared" si="3"/>
        <v>2.6857950260511387</v>
      </c>
      <c r="AD91">
        <f t="shared" si="4"/>
        <v>196.04764444835638</v>
      </c>
      <c r="AE91">
        <f>'IDT-1'!E91</f>
        <v>0</v>
      </c>
      <c r="AF91" s="24"/>
      <c r="AG91">
        <f t="shared" si="5"/>
        <v>196.04764444835638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-43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1.1421000000000001</v>
      </c>
      <c r="E92">
        <f>GT_NG!S92</f>
        <v>2.0843423799582466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96.73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-10</v>
      </c>
      <c r="AA92" s="75">
        <f>STOA!K92</f>
        <v>53.2</v>
      </c>
      <c r="AB92" s="75">
        <f>-STOA!Q92</f>
        <v>0</v>
      </c>
      <c r="AC92">
        <f t="shared" si="3"/>
        <v>2.6946731535733339</v>
      </c>
      <c r="AD92">
        <f t="shared" si="4"/>
        <v>195.03876632083418</v>
      </c>
      <c r="AE92">
        <f>'IDT-1'!E92</f>
        <v>0</v>
      </c>
      <c r="AF92" s="24"/>
      <c r="AG92">
        <f t="shared" si="5"/>
        <v>195.03876632083418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-44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1.1421000000000001</v>
      </c>
      <c r="E93">
        <f>GT_NG!S93</f>
        <v>2.0843423799582466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0.59998566958847821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96.73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-10</v>
      </c>
      <c r="AA93" s="75">
        <f>STOA!K93</f>
        <v>53.2</v>
      </c>
      <c r="AB93" s="75">
        <f>-STOA!Q93</f>
        <v>0</v>
      </c>
      <c r="AC93">
        <f t="shared" si="3"/>
        <v>2.6999530274657122</v>
      </c>
      <c r="AD93">
        <f t="shared" si="4"/>
        <v>195.6334721165303</v>
      </c>
      <c r="AE93">
        <f>'IDT-1'!E93</f>
        <v>0</v>
      </c>
      <c r="AF93" s="24"/>
      <c r="AG93">
        <f t="shared" si="5"/>
        <v>195.6334721165303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-44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1.1421000000000001</v>
      </c>
      <c r="E94">
        <f>GT_NG!S94</f>
        <v>2.0843423799582466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0.59998566958847821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96.73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-10</v>
      </c>
      <c r="AA94" s="75">
        <f>STOA!K94</f>
        <v>53.2</v>
      </c>
      <c r="AB94" s="75">
        <f>-STOA!Q94</f>
        <v>0</v>
      </c>
      <c r="AC94">
        <f t="shared" si="3"/>
        <v>2.7088311549879074</v>
      </c>
      <c r="AD94">
        <f t="shared" si="4"/>
        <v>194.6245939890081</v>
      </c>
      <c r="AE94">
        <f>'IDT-1'!E94</f>
        <v>0</v>
      </c>
      <c r="AF94" s="24"/>
      <c r="AG94">
        <f t="shared" si="5"/>
        <v>194.6245939890081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-45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1.1421000000000001</v>
      </c>
      <c r="E95">
        <f>GT_NG!S95</f>
        <v>2.0843423799582466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0.59998566958847821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96.73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-15</v>
      </c>
      <c r="AA95" s="75">
        <f>STOA!K95</f>
        <v>53.2</v>
      </c>
      <c r="AB95" s="75">
        <f>-STOA!Q95</f>
        <v>0</v>
      </c>
      <c r="AC95">
        <f t="shared" si="3"/>
        <v>2.7177092825101026</v>
      </c>
      <c r="AD95">
        <f t="shared" si="4"/>
        <v>193.61571586148591</v>
      </c>
      <c r="AE95">
        <f>'IDT-1'!E95</f>
        <v>0</v>
      </c>
      <c r="AF95" s="24"/>
      <c r="AG95">
        <f t="shared" si="5"/>
        <v>193.61571586148591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-41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1.1421000000000001</v>
      </c>
      <c r="E96">
        <f>GT_NG!S96</f>
        <v>2.0843423799582466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19.949220733565095</v>
      </c>
      <c r="J96">
        <f>Bawana_RLNG!S96</f>
        <v>0</v>
      </c>
      <c r="K96">
        <f>Bawana_Spot!S96</f>
        <v>0.59998566958847821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96.73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-15</v>
      </c>
      <c r="AA96" s="75">
        <f>STOA!K96</f>
        <v>53.2</v>
      </c>
      <c r="AB96" s="75">
        <f>-STOA!Q96</f>
        <v>0</v>
      </c>
      <c r="AC96">
        <f t="shared" si="3"/>
        <v>2.7526968075320615</v>
      </c>
      <c r="AD96">
        <f t="shared" si="4"/>
        <v>191.52994907002903</v>
      </c>
      <c r="AE96">
        <f>'IDT-1'!E96</f>
        <v>0</v>
      </c>
      <c r="AF96" s="24"/>
      <c r="AG96">
        <f t="shared" si="5"/>
        <v>191.52994907002903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-44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1.1421000000000001</v>
      </c>
      <c r="E97">
        <f>GT_NG!S97</f>
        <v>2.0843423799582466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19.949220733565095</v>
      </c>
      <c r="J97">
        <f>Bawana_RLNG!S97</f>
        <v>0</v>
      </c>
      <c r="K97">
        <f>Bawana_Spot!S97</f>
        <v>0.59998566958847821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96.73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-20</v>
      </c>
      <c r="AA97" s="75">
        <f>STOA!K97</f>
        <v>53.2</v>
      </c>
      <c r="AB97" s="75">
        <f>-STOA!Q97</f>
        <v>0</v>
      </c>
      <c r="AC97">
        <f t="shared" si="3"/>
        <v>2.7704530625764523</v>
      </c>
      <c r="AD97">
        <f t="shared" si="4"/>
        <v>189.51219281498464</v>
      </c>
      <c r="AE97">
        <f>'IDT-1'!E97</f>
        <v>0</v>
      </c>
      <c r="AF97" s="24"/>
      <c r="AG97">
        <f t="shared" si="5"/>
        <v>189.51219281498464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-41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1.1421000000000001</v>
      </c>
      <c r="E98">
        <f>GT_NG!S98</f>
        <v>2.0843423799582466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19.949220733565095</v>
      </c>
      <c r="J98">
        <f>Bawana_RLNG!S98</f>
        <v>0</v>
      </c>
      <c r="K98">
        <f>Bawana_Spot!S98</f>
        <v>0.59998566958847821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96.73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-20</v>
      </c>
      <c r="AA98" s="75">
        <f>STOA!K98</f>
        <v>53.2</v>
      </c>
      <c r="AB98" s="75">
        <f>-STOA!Q98</f>
        <v>0</v>
      </c>
      <c r="AC98">
        <f t="shared" si="3"/>
        <v>2.7882093176208431</v>
      </c>
      <c r="AD98">
        <f t="shared" si="4"/>
        <v>187.49443655994025</v>
      </c>
      <c r="AE98">
        <f>'IDT-1'!E98</f>
        <v>0</v>
      </c>
      <c r="AF98" s="24"/>
      <c r="AG98">
        <f t="shared" si="5"/>
        <v>187.49443655994025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-43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4.9564975286881641E-2</v>
      </c>
      <c r="F99">
        <f t="shared" si="6"/>
        <v>0</v>
      </c>
      <c r="G99">
        <f t="shared" si="6"/>
        <v>1.9098479302667837</v>
      </c>
      <c r="H99">
        <f t="shared" si="6"/>
        <v>0</v>
      </c>
      <c r="I99">
        <f t="shared" si="6"/>
        <v>0.5259565672737514</v>
      </c>
      <c r="J99">
        <f t="shared" si="6"/>
        <v>0</v>
      </c>
      <c r="K99">
        <f t="shared" si="6"/>
        <v>8.4922636689224867E-3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1.4243474999999979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-0.30599999999999999</v>
      </c>
      <c r="AA99" s="75">
        <f t="shared" si="6"/>
        <v>1.2767999999999977</v>
      </c>
      <c r="AB99" s="75">
        <f t="shared" si="6"/>
        <v>0</v>
      </c>
      <c r="AC99">
        <f t="shared" si="6"/>
        <v>5.3927681577729501E-2</v>
      </c>
      <c r="AD99">
        <f t="shared" si="6"/>
        <v>4.4620932549186074</v>
      </c>
      <c r="AE99">
        <f t="shared" si="6"/>
        <v>0</v>
      </c>
      <c r="AG99">
        <f t="shared" si="6"/>
        <v>4.4620932549186074</v>
      </c>
      <c r="AI99">
        <f t="shared" si="6"/>
        <v>0</v>
      </c>
      <c r="AJ99">
        <f t="shared" si="6"/>
        <v>0</v>
      </c>
      <c r="AK99">
        <f t="shared" si="6"/>
        <v>9.6320000000000003E-2</v>
      </c>
      <c r="AL99">
        <f t="shared" si="6"/>
        <v>-0.4965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45171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285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5" t="s">
        <v>143</v>
      </c>
      <c r="Q1" s="225" t="s">
        <v>144</v>
      </c>
      <c r="R1" s="229" t="s">
        <v>323</v>
      </c>
      <c r="S1" s="229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7" t="s">
        <v>319</v>
      </c>
      <c r="Y1" s="228" t="s">
        <v>222</v>
      </c>
      <c r="Z1" s="228" t="s">
        <v>223</v>
      </c>
      <c r="AA1" s="227" t="s">
        <v>198</v>
      </c>
      <c r="AB1" s="227" t="s">
        <v>199</v>
      </c>
      <c r="AC1" s="25" t="s">
        <v>189</v>
      </c>
      <c r="AD1" s="217" t="s">
        <v>142</v>
      </c>
      <c r="AG1" s="217" t="s">
        <v>276</v>
      </c>
      <c r="AI1" s="228" t="s">
        <v>367</v>
      </c>
      <c r="AJ1" s="228" t="s">
        <v>368</v>
      </c>
      <c r="AK1" s="228" t="s">
        <v>369</v>
      </c>
      <c r="AL1" s="228" t="s">
        <v>370</v>
      </c>
      <c r="AM1" s="228" t="s">
        <v>371</v>
      </c>
      <c r="AN1" s="228" t="s">
        <v>372</v>
      </c>
      <c r="AO1" s="230" t="s">
        <v>395</v>
      </c>
      <c r="AP1" s="230" t="s">
        <v>396</v>
      </c>
      <c r="AQ1" s="230" t="s">
        <v>397</v>
      </c>
      <c r="AR1" s="230" t="s">
        <v>398</v>
      </c>
    </row>
    <row r="2" spans="1:44">
      <c r="A2" s="25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5"/>
      <c r="Q2" s="225"/>
      <c r="R2" s="229"/>
      <c r="S2" s="229"/>
      <c r="T2" s="40" t="s">
        <v>300</v>
      </c>
      <c r="U2" s="226"/>
      <c r="V2" s="65" t="s">
        <v>289</v>
      </c>
      <c r="W2" s="65" t="s">
        <v>289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274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16.139390966378627</v>
      </c>
      <c r="H3">
        <f>PPCL_Spot!R3</f>
        <v>0</v>
      </c>
      <c r="I3">
        <f>Bawana_NG!R3</f>
        <v>8.8396547009882429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0.22016760187282844</v>
      </c>
      <c r="AD3">
        <f>SUM(B3:AB3,AI3:AR3)-AC3</f>
        <v>24.798878065494041</v>
      </c>
      <c r="AE3">
        <f>'IDT-1'!D3</f>
        <v>0</v>
      </c>
      <c r="AF3" s="24"/>
      <c r="AG3">
        <f>SUM(AD3:AF3)</f>
        <v>24.798878065494041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0.04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16.139390966378627</v>
      </c>
      <c r="H4">
        <f>PPCL_Spot!R4</f>
        <v>0</v>
      </c>
      <c r="I4">
        <f>Bawana_NG!R4</f>
        <v>8.3396742314753336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0.21576777374111489</v>
      </c>
      <c r="AD4">
        <f t="shared" ref="AD4:AD67" si="1">SUM(B4:AB4,AI4:AR4)-AC4</f>
        <v>24.303297424112849</v>
      </c>
      <c r="AE4">
        <f>'IDT-1'!D4</f>
        <v>0</v>
      </c>
      <c r="AF4" s="24"/>
      <c r="AG4">
        <f t="shared" ref="AG4:AG67" si="2">SUM(AD4:AF4)</f>
        <v>24.303297424112849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0.04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16.139390966378627</v>
      </c>
      <c r="H5">
        <f>PPCL_Spot!R5</f>
        <v>0</v>
      </c>
      <c r="I5">
        <f>Bawana_NG!R5</f>
        <v>8.239678137572751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0.21497580811477215</v>
      </c>
      <c r="AD5">
        <f t="shared" si="1"/>
        <v>24.214093295836609</v>
      </c>
      <c r="AE5">
        <f>'IDT-1'!D5</f>
        <v>0</v>
      </c>
      <c r="AF5" s="24"/>
      <c r="AG5">
        <f t="shared" si="2"/>
        <v>24.214093295836609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0.05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16.139390966378627</v>
      </c>
      <c r="H6">
        <f>PPCL_Spot!R6</f>
        <v>0</v>
      </c>
      <c r="I6">
        <f>Bawana_NG!R6</f>
        <v>8.0399999999999991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0.21330664050413192</v>
      </c>
      <c r="AD6">
        <f t="shared" si="1"/>
        <v>24.026084325874493</v>
      </c>
      <c r="AE6">
        <f>'IDT-1'!D6</f>
        <v>0</v>
      </c>
      <c r="AF6" s="24"/>
      <c r="AG6">
        <f t="shared" si="2"/>
        <v>24.026084325874493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0.06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16.139390966378627</v>
      </c>
      <c r="H7">
        <f>PPCL_Spot!R7</f>
        <v>0</v>
      </c>
      <c r="I7">
        <f>Bawana_NG!R7</f>
        <v>7.8396937619624234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0.21136794560940125</v>
      </c>
      <c r="AD7">
        <f t="shared" si="1"/>
        <v>23.807716782731649</v>
      </c>
      <c r="AE7">
        <f>'IDT-1'!D7</f>
        <v>0</v>
      </c>
      <c r="AF7" s="24"/>
      <c r="AG7">
        <f t="shared" si="2"/>
        <v>23.807716782731649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0.04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16.139390966378627</v>
      </c>
      <c r="H8">
        <f>PPCL_Spot!R8</f>
        <v>0</v>
      </c>
      <c r="I8">
        <f>Bawana_NG!R8</f>
        <v>7.8396937619624234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0.21136794560940125</v>
      </c>
      <c r="AD8">
        <f t="shared" si="1"/>
        <v>23.807716782731649</v>
      </c>
      <c r="AE8">
        <f>'IDT-1'!D8</f>
        <v>0</v>
      </c>
      <c r="AF8" s="24"/>
      <c r="AG8">
        <f t="shared" si="2"/>
        <v>23.807716782731649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0.04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16.139390966378627</v>
      </c>
      <c r="H9">
        <f>PPCL_Spot!R9</f>
        <v>0</v>
      </c>
      <c r="I9">
        <f>Bawana_NG!R9</f>
        <v>7.5397054802546775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0.20872804873037309</v>
      </c>
      <c r="AD9">
        <f t="shared" si="1"/>
        <v>23.510368397902933</v>
      </c>
      <c r="AE9">
        <f>'IDT-1'!D9</f>
        <v>0</v>
      </c>
      <c r="AF9" s="24"/>
      <c r="AG9">
        <f t="shared" si="2"/>
        <v>23.510368397902933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0.04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16.139390966378627</v>
      </c>
      <c r="H10">
        <f>PPCL_Spot!R10</f>
        <v>0</v>
      </c>
      <c r="I10">
        <f>Bawana_NG!R10</f>
        <v>7.24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0.20609064050413195</v>
      </c>
      <c r="AD10">
        <f t="shared" si="1"/>
        <v>23.213300325874496</v>
      </c>
      <c r="AE10">
        <f>'IDT-1'!D10</f>
        <v>0</v>
      </c>
      <c r="AF10" s="24"/>
      <c r="AG10">
        <f t="shared" si="2"/>
        <v>23.213300325874496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0.04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16.139390966378627</v>
      </c>
      <c r="H11">
        <f>PPCL_Spot!R11</f>
        <v>0</v>
      </c>
      <c r="I11">
        <f>Bawana_NG!R11</f>
        <v>7.24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0.20573864050413196</v>
      </c>
      <c r="AD11">
        <f t="shared" si="1"/>
        <v>23.173652325874496</v>
      </c>
      <c r="AE11">
        <f>'IDT-1'!D11</f>
        <v>0</v>
      </c>
      <c r="AF11" s="24"/>
      <c r="AG11">
        <f t="shared" si="2"/>
        <v>23.173652325874496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16.139390966378627</v>
      </c>
      <c r="H12">
        <f>PPCL_Spot!R12</f>
        <v>0</v>
      </c>
      <c r="I12">
        <f>Bawana_NG!R12</f>
        <v>6.9397289168391865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0.20309625497231679</v>
      </c>
      <c r="AD12">
        <f t="shared" si="1"/>
        <v>22.876023628245498</v>
      </c>
      <c r="AE12">
        <f>'IDT-1'!D12</f>
        <v>0</v>
      </c>
      <c r="AF12" s="24"/>
      <c r="AG12">
        <f t="shared" si="2"/>
        <v>22.876023628245498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16.139390966378627</v>
      </c>
      <c r="H13">
        <f>PPCL_Spot!R13</f>
        <v>0</v>
      </c>
      <c r="I13">
        <f>Bawana_NG!R13</f>
        <v>9.8396156400140615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0.22861525813625566</v>
      </c>
      <c r="AD13">
        <f t="shared" si="1"/>
        <v>25.750391348256432</v>
      </c>
      <c r="AE13">
        <f>'IDT-1'!D13</f>
        <v>0</v>
      </c>
      <c r="AF13" s="24"/>
      <c r="AG13">
        <f t="shared" si="2"/>
        <v>25.750391348256432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16.139390966378627</v>
      </c>
      <c r="H14">
        <f>PPCL_Spot!R14</f>
        <v>0</v>
      </c>
      <c r="I14">
        <f>Bawana_NG!R14</f>
        <v>9.8396156400140615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0.22861525813625566</v>
      </c>
      <c r="AD14">
        <f t="shared" si="1"/>
        <v>25.750391348256432</v>
      </c>
      <c r="AE14">
        <f>'IDT-1'!D14</f>
        <v>0</v>
      </c>
      <c r="AF14" s="24"/>
      <c r="AG14">
        <f t="shared" si="2"/>
        <v>25.750391348256432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16.139390966378627</v>
      </c>
      <c r="H15">
        <f>PPCL_Spot!R15</f>
        <v>0</v>
      </c>
      <c r="I15">
        <f>Bawana_NG!R15</f>
        <v>9.3396351705011522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0.22421543000454208</v>
      </c>
      <c r="AD15">
        <f t="shared" si="1"/>
        <v>25.25481070687524</v>
      </c>
      <c r="AE15">
        <f>'IDT-1'!D15</f>
        <v>0</v>
      </c>
      <c r="AF15" s="24"/>
      <c r="AG15">
        <f t="shared" si="2"/>
        <v>25.25481070687524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16.139390966378627</v>
      </c>
      <c r="H16">
        <f>PPCL_Spot!R16</f>
        <v>0</v>
      </c>
      <c r="I16">
        <f>Bawana_NG!R16</f>
        <v>9.3396351705011522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0.22421543000454208</v>
      </c>
      <c r="AD16">
        <f t="shared" si="1"/>
        <v>25.25481070687524</v>
      </c>
      <c r="AE16">
        <f>'IDT-1'!D16</f>
        <v>0</v>
      </c>
      <c r="AF16" s="24"/>
      <c r="AG16">
        <f t="shared" si="2"/>
        <v>25.25481070687524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16.139390966378627</v>
      </c>
      <c r="H17">
        <f>PPCL_Spot!R17</f>
        <v>0</v>
      </c>
      <c r="I17">
        <f>Bawana_NG!R17</f>
        <v>9.3396351705011522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0.22421543000454208</v>
      </c>
      <c r="AD17">
        <f t="shared" si="1"/>
        <v>25.25481070687524</v>
      </c>
      <c r="AE17">
        <f>'IDT-1'!D17</f>
        <v>0</v>
      </c>
      <c r="AF17" s="24"/>
      <c r="AG17">
        <f t="shared" si="2"/>
        <v>25.25481070687524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16.139390966378627</v>
      </c>
      <c r="H18">
        <f>PPCL_Spot!R18</f>
        <v>0</v>
      </c>
      <c r="I18">
        <f>Bawana_NG!R18</f>
        <v>8.8396547009882429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0.21981560187282845</v>
      </c>
      <c r="AD18">
        <f t="shared" si="1"/>
        <v>24.759230065494041</v>
      </c>
      <c r="AE18">
        <f>'IDT-1'!D18</f>
        <v>0</v>
      </c>
      <c r="AF18" s="24"/>
      <c r="AG18">
        <f t="shared" si="2"/>
        <v>24.759230065494041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16.139390966378627</v>
      </c>
      <c r="H19">
        <f>PPCL_Spot!R19</f>
        <v>0</v>
      </c>
      <c r="I19">
        <f>Bawana_NG!R19</f>
        <v>8.8396547009882429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0.21981560187282845</v>
      </c>
      <c r="AD19">
        <f t="shared" si="1"/>
        <v>24.759230065494041</v>
      </c>
      <c r="AE19">
        <f>'IDT-1'!D19</f>
        <v>0</v>
      </c>
      <c r="AF19" s="24"/>
      <c r="AG19">
        <f t="shared" si="2"/>
        <v>24.759230065494041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16.139390966378627</v>
      </c>
      <c r="H20">
        <f>PPCL_Spot!R20</f>
        <v>0</v>
      </c>
      <c r="I20">
        <f>Bawana_NG!R20</f>
        <v>8.8396547009882429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0.21981560187282845</v>
      </c>
      <c r="AD20">
        <f t="shared" si="1"/>
        <v>24.759230065494041</v>
      </c>
      <c r="AE20">
        <f>'IDT-1'!D20</f>
        <v>0</v>
      </c>
      <c r="AF20" s="24"/>
      <c r="AG20">
        <f t="shared" si="2"/>
        <v>24.759230065494041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16.139390966378627</v>
      </c>
      <c r="H21">
        <f>PPCL_Spot!R21</f>
        <v>0</v>
      </c>
      <c r="I21">
        <f>Bawana_NG!R21</f>
        <v>8.8396547009882429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0.21981560187282845</v>
      </c>
      <c r="AD21">
        <f t="shared" si="1"/>
        <v>24.759230065494041</v>
      </c>
      <c r="AE21">
        <f>'IDT-1'!D21</f>
        <v>0</v>
      </c>
      <c r="AF21" s="24"/>
      <c r="AG21">
        <f t="shared" si="2"/>
        <v>24.759230065494041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16.139390966378627</v>
      </c>
      <c r="H22">
        <f>PPCL_Spot!R22</f>
        <v>0</v>
      </c>
      <c r="I22">
        <f>Bawana_NG!R22</f>
        <v>8.8396547009882429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0.21981560187282845</v>
      </c>
      <c r="AD22">
        <f t="shared" si="1"/>
        <v>24.759230065494041</v>
      </c>
      <c r="AE22">
        <f>'IDT-1'!D22</f>
        <v>0</v>
      </c>
      <c r="AF22" s="24"/>
      <c r="AG22">
        <f t="shared" si="2"/>
        <v>24.759230065494041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16.139390966378627</v>
      </c>
      <c r="H23">
        <f>PPCL_Spot!R23</f>
        <v>0</v>
      </c>
      <c r="I23">
        <f>Bawana_NG!R23</f>
        <v>7.8396937619624234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0.21101594560940126</v>
      </c>
      <c r="AD23">
        <f t="shared" si="1"/>
        <v>23.76806878273165</v>
      </c>
      <c r="AE23">
        <f>'IDT-1'!D23</f>
        <v>0</v>
      </c>
      <c r="AF23" s="24"/>
      <c r="AG23">
        <f t="shared" si="2"/>
        <v>23.76806878273165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16.139390966378627</v>
      </c>
      <c r="H24">
        <f>PPCL_Spot!R24</f>
        <v>0</v>
      </c>
      <c r="I24">
        <f>Bawana_NG!R24</f>
        <v>7.8396937619624234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0.21101594560940126</v>
      </c>
      <c r="AD24">
        <f t="shared" si="1"/>
        <v>23.76806878273165</v>
      </c>
      <c r="AE24">
        <f>'IDT-1'!D24</f>
        <v>0</v>
      </c>
      <c r="AF24" s="24"/>
      <c r="AG24">
        <f t="shared" si="2"/>
        <v>23.76806878273165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16.139390966378627</v>
      </c>
      <c r="H25">
        <f>PPCL_Spot!R25</f>
        <v>0</v>
      </c>
      <c r="I25">
        <f>Bawana_NG!R25</f>
        <v>7.8396937619624234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0.21101594560940126</v>
      </c>
      <c r="AD25">
        <f t="shared" si="1"/>
        <v>23.76806878273165</v>
      </c>
      <c r="AE25">
        <f>'IDT-1'!D25</f>
        <v>0</v>
      </c>
      <c r="AF25" s="24"/>
      <c r="AG25">
        <f t="shared" si="2"/>
        <v>23.76806878273165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16.139390966378627</v>
      </c>
      <c r="H26">
        <f>PPCL_Spot!R26</f>
        <v>0</v>
      </c>
      <c r="I26">
        <f>Bawana_NG!R26</f>
        <v>7.8396937619624234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0.21101594560940126</v>
      </c>
      <c r="AD26">
        <f t="shared" si="1"/>
        <v>23.76806878273165</v>
      </c>
      <c r="AE26">
        <f>'IDT-1'!D26</f>
        <v>0</v>
      </c>
      <c r="AF26" s="24"/>
      <c r="AG26">
        <f t="shared" si="2"/>
        <v>23.76806878273165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16.139390966378627</v>
      </c>
      <c r="H27">
        <f>PPCL_Spot!R27</f>
        <v>0</v>
      </c>
      <c r="I27">
        <f>Bawana_NG!R27</f>
        <v>7.8396937619624234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0.21101594560940126</v>
      </c>
      <c r="AD27">
        <f t="shared" si="1"/>
        <v>23.76806878273165</v>
      </c>
      <c r="AE27">
        <f>'IDT-1'!D27</f>
        <v>0</v>
      </c>
      <c r="AF27" s="24"/>
      <c r="AG27">
        <f t="shared" si="2"/>
        <v>23.76806878273165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16.139390966378627</v>
      </c>
      <c r="H28">
        <f>PPCL_Spot!R28</f>
        <v>0</v>
      </c>
      <c r="I28">
        <f>Bawana_NG!R28</f>
        <v>7.8396937619624234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0.21101594560940126</v>
      </c>
      <c r="AD28">
        <f t="shared" si="1"/>
        <v>23.76806878273165</v>
      </c>
      <c r="AE28">
        <f>'IDT-1'!D28</f>
        <v>0</v>
      </c>
      <c r="AF28" s="24"/>
      <c r="AG28">
        <f t="shared" si="2"/>
        <v>23.76806878273165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16.139390966378627</v>
      </c>
      <c r="H29">
        <f>PPCL_Spot!R29</f>
        <v>0</v>
      </c>
      <c r="I29">
        <f>Bawana_NG!R29</f>
        <v>6.8397328229366039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0.20221628934597405</v>
      </c>
      <c r="AD29">
        <f t="shared" si="1"/>
        <v>22.776907499969258</v>
      </c>
      <c r="AE29">
        <f>'IDT-1'!D29</f>
        <v>0</v>
      </c>
      <c r="AF29" s="24"/>
      <c r="AG29">
        <f t="shared" si="2"/>
        <v>22.776907499969258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16.139390966378627</v>
      </c>
      <c r="H30">
        <f>PPCL_Spot!R30</f>
        <v>0</v>
      </c>
      <c r="I30">
        <f>Bawana_NG!R30</f>
        <v>6.8397328229366039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0.24</v>
      </c>
      <c r="AB30" s="75">
        <f>-STOA!R30</f>
        <v>0</v>
      </c>
      <c r="AC30">
        <f t="shared" si="0"/>
        <v>0.20432828934597402</v>
      </c>
      <c r="AD30">
        <f t="shared" si="1"/>
        <v>23.014795499969257</v>
      </c>
      <c r="AE30">
        <f>'IDT-1'!D30</f>
        <v>0</v>
      </c>
      <c r="AF30" s="24"/>
      <c r="AG30">
        <f t="shared" si="2"/>
        <v>23.014795499969257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16.139390966378627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1.1200000000000001</v>
      </c>
      <c r="AB31" s="75">
        <f>-STOA!R31</f>
        <v>0</v>
      </c>
      <c r="AC31">
        <f t="shared" si="0"/>
        <v>0.20327263308254687</v>
      </c>
      <c r="AD31">
        <f t="shared" si="1"/>
        <v>22.895890217206865</v>
      </c>
      <c r="AE31">
        <f>'IDT-1'!D31</f>
        <v>0</v>
      </c>
      <c r="AF31" s="24"/>
      <c r="AG31">
        <f t="shared" si="2"/>
        <v>22.895890217206865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16.139390966378627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1.1299999999999999</v>
      </c>
      <c r="AB32" s="75">
        <f>-STOA!R32</f>
        <v>0</v>
      </c>
      <c r="AC32">
        <f t="shared" si="0"/>
        <v>0.20336063308254684</v>
      </c>
      <c r="AD32">
        <f t="shared" si="1"/>
        <v>22.905802217206865</v>
      </c>
      <c r="AE32">
        <f>'IDT-1'!D32</f>
        <v>0</v>
      </c>
      <c r="AF32" s="24"/>
      <c r="AG32">
        <f t="shared" si="2"/>
        <v>22.905802217206865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16.139390966378627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1.75</v>
      </c>
      <c r="AB33" s="75">
        <f>-STOA!R33</f>
        <v>0</v>
      </c>
      <c r="AC33">
        <f t="shared" si="0"/>
        <v>0.20881663308254683</v>
      </c>
      <c r="AD33">
        <f t="shared" si="1"/>
        <v>23.520346217206868</v>
      </c>
      <c r="AE33">
        <f>'IDT-1'!D33</f>
        <v>0</v>
      </c>
      <c r="AF33" s="24"/>
      <c r="AG33">
        <f t="shared" si="2"/>
        <v>23.520346217206868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16.139390966378627</v>
      </c>
      <c r="H34">
        <f>PPCL_Spot!R34</f>
        <v>0</v>
      </c>
      <c r="I34">
        <f>Bawana_NG!R34</f>
        <v>6.8397328229366039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2.68</v>
      </c>
      <c r="AB34" s="75">
        <f>-STOA!R34</f>
        <v>0</v>
      </c>
      <c r="AC34">
        <f t="shared" si="0"/>
        <v>0.22580028934597404</v>
      </c>
      <c r="AD34">
        <f t="shared" si="1"/>
        <v>25.433323499969259</v>
      </c>
      <c r="AE34">
        <f>'IDT-1'!D34</f>
        <v>0</v>
      </c>
      <c r="AF34" s="24"/>
      <c r="AG34">
        <f t="shared" si="2"/>
        <v>25.433323499969259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16.139390966378627</v>
      </c>
      <c r="H35">
        <f>PPCL_Spot!R35</f>
        <v>0</v>
      </c>
      <c r="I35">
        <f>Bawana_NG!R35</f>
        <v>6.8397328229366039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3.55</v>
      </c>
      <c r="AB35" s="75">
        <f>-STOA!R35</f>
        <v>0</v>
      </c>
      <c r="AC35">
        <f t="shared" si="0"/>
        <v>0.23345628934597407</v>
      </c>
      <c r="AD35">
        <f t="shared" si="1"/>
        <v>26.295667499969259</v>
      </c>
      <c r="AE35">
        <f>'IDT-1'!D35</f>
        <v>0</v>
      </c>
      <c r="AF35" s="24"/>
      <c r="AG35">
        <f t="shared" si="2"/>
        <v>26.295667499969259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16.139390966378627</v>
      </c>
      <c r="H36">
        <f>PPCL_Spot!R36</f>
        <v>0</v>
      </c>
      <c r="I36">
        <f>Bawana_NG!R36</f>
        <v>7.8396937619624234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3.99</v>
      </c>
      <c r="AB36" s="75">
        <f>-STOA!R36</f>
        <v>0</v>
      </c>
      <c r="AC36">
        <f t="shared" si="0"/>
        <v>0.24612794560940127</v>
      </c>
      <c r="AD36">
        <f t="shared" si="1"/>
        <v>27.72295678273165</v>
      </c>
      <c r="AE36">
        <f>'IDT-1'!D36</f>
        <v>0</v>
      </c>
      <c r="AF36" s="24"/>
      <c r="AG36">
        <f t="shared" si="2"/>
        <v>27.72295678273165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16.139390966378627</v>
      </c>
      <c r="H37">
        <f>PPCL_Spot!R37</f>
        <v>0</v>
      </c>
      <c r="I37">
        <f>Bawana_NG!R37</f>
        <v>8.3396742314753336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4.08</v>
      </c>
      <c r="AB37" s="75">
        <f>-STOA!R37</f>
        <v>0</v>
      </c>
      <c r="AC37">
        <f t="shared" si="0"/>
        <v>0.25131977374111486</v>
      </c>
      <c r="AD37">
        <f t="shared" si="1"/>
        <v>28.307745424112845</v>
      </c>
      <c r="AE37">
        <f>'IDT-1'!D37</f>
        <v>0</v>
      </c>
      <c r="AF37" s="24"/>
      <c r="AG37">
        <f t="shared" si="2"/>
        <v>28.307745424112845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16.139390966378627</v>
      </c>
      <c r="H38">
        <f>PPCL_Spot!R38</f>
        <v>0</v>
      </c>
      <c r="I38">
        <f>Bawana_NG!R38</f>
        <v>7.8396937619624234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5.25</v>
      </c>
      <c r="AB38" s="75">
        <f>-STOA!R38</f>
        <v>0</v>
      </c>
      <c r="AC38">
        <f t="shared" si="0"/>
        <v>0.25721594560940125</v>
      </c>
      <c r="AD38">
        <f t="shared" si="1"/>
        <v>28.971868782731647</v>
      </c>
      <c r="AE38">
        <f>'IDT-1'!D38</f>
        <v>0</v>
      </c>
      <c r="AF38" s="24"/>
      <c r="AG38">
        <f t="shared" si="2"/>
        <v>28.971868782731647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16.139390966378627</v>
      </c>
      <c r="H39">
        <f>PPCL_Spot!R39</f>
        <v>0</v>
      </c>
      <c r="I39">
        <f>Bawana_NG!R39</f>
        <v>7.8396937619624234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5.87</v>
      </c>
      <c r="AB39" s="75">
        <f>-STOA!R39</f>
        <v>0</v>
      </c>
      <c r="AC39">
        <f t="shared" si="0"/>
        <v>0.26267194560940127</v>
      </c>
      <c r="AD39">
        <f t="shared" si="1"/>
        <v>29.586412782731649</v>
      </c>
      <c r="AE39">
        <f>'IDT-1'!D39</f>
        <v>0</v>
      </c>
      <c r="AF39" s="24"/>
      <c r="AG39">
        <f t="shared" si="2"/>
        <v>29.586412782731649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16.139390966378627</v>
      </c>
      <c r="H40">
        <f>PPCL_Spot!R40</f>
        <v>0</v>
      </c>
      <c r="I40">
        <f>Bawana_NG!R40</f>
        <v>7.8396937619624234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6.41</v>
      </c>
      <c r="AB40" s="75">
        <f>-STOA!R40</f>
        <v>0</v>
      </c>
      <c r="AC40">
        <f t="shared" si="0"/>
        <v>0.26742394560940125</v>
      </c>
      <c r="AD40">
        <f t="shared" si="1"/>
        <v>30.121660782731649</v>
      </c>
      <c r="AE40">
        <f>'IDT-1'!D40</f>
        <v>0</v>
      </c>
      <c r="AF40" s="24"/>
      <c r="AG40">
        <f t="shared" si="2"/>
        <v>30.121660782731649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16.139390966378627</v>
      </c>
      <c r="H41">
        <f>PPCL_Spot!R41</f>
        <v>0</v>
      </c>
      <c r="I41">
        <f>Bawana_NG!R41</f>
        <v>7.8396937619624234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6.93</v>
      </c>
      <c r="AB41" s="75">
        <f>-STOA!R41</f>
        <v>0</v>
      </c>
      <c r="AC41">
        <f t="shared" si="0"/>
        <v>0.27199994560940127</v>
      </c>
      <c r="AD41">
        <f t="shared" si="1"/>
        <v>30.637084782731648</v>
      </c>
      <c r="AE41">
        <f>'IDT-1'!D41</f>
        <v>0</v>
      </c>
      <c r="AF41" s="24"/>
      <c r="AG41">
        <f t="shared" si="2"/>
        <v>30.637084782731648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16.139390966378627</v>
      </c>
      <c r="H42">
        <f>PPCL_Spot!R42</f>
        <v>0</v>
      </c>
      <c r="I42">
        <f>Bawana_NG!R42</f>
        <v>8.3396742314753336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7.14</v>
      </c>
      <c r="AB42" s="75">
        <f>-STOA!R42</f>
        <v>0</v>
      </c>
      <c r="AC42">
        <f t="shared" si="0"/>
        <v>0.27824777374111487</v>
      </c>
      <c r="AD42">
        <f t="shared" si="1"/>
        <v>31.340817424112849</v>
      </c>
      <c r="AE42">
        <f>'IDT-1'!D42</f>
        <v>0</v>
      </c>
      <c r="AF42" s="24"/>
      <c r="AG42">
        <f t="shared" si="2"/>
        <v>31.340817424112849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16.139390966378627</v>
      </c>
      <c r="H43">
        <f>PPCL_Spot!R43</f>
        <v>0</v>
      </c>
      <c r="I43">
        <f>Bawana_NG!R43</f>
        <v>9.3396351705011522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</v>
      </c>
      <c r="AB43" s="75">
        <f>-STOA!R43</f>
        <v>0</v>
      </c>
      <c r="AC43">
        <f t="shared" si="0"/>
        <v>0.27965543000454213</v>
      </c>
      <c r="AD43">
        <f t="shared" si="1"/>
        <v>31.49937070687524</v>
      </c>
      <c r="AE43">
        <f>'IDT-1'!D43</f>
        <v>0</v>
      </c>
      <c r="AF43" s="24"/>
      <c r="AG43">
        <f t="shared" si="2"/>
        <v>31.49937070687524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16.139390966378627</v>
      </c>
      <c r="H44">
        <f>PPCL_Spot!R44</f>
        <v>0</v>
      </c>
      <c r="I44">
        <f>Bawana_NG!R44</f>
        <v>9.3396351705011522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6.52</v>
      </c>
      <c r="AB44" s="75">
        <f>-STOA!R44</f>
        <v>0</v>
      </c>
      <c r="AC44">
        <f t="shared" si="0"/>
        <v>0.28159143000454206</v>
      </c>
      <c r="AD44">
        <f t="shared" si="1"/>
        <v>31.717434706875238</v>
      </c>
      <c r="AE44">
        <f>'IDT-1'!D44</f>
        <v>0</v>
      </c>
      <c r="AF44" s="24"/>
      <c r="AG44">
        <f t="shared" si="2"/>
        <v>31.717434706875238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16.139390966378627</v>
      </c>
      <c r="H45">
        <f>PPCL_Spot!R45</f>
        <v>0</v>
      </c>
      <c r="I45">
        <f>Bawana_NG!R45</f>
        <v>8.8396547009882429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7.21</v>
      </c>
      <c r="AB45" s="75">
        <f>-STOA!R45</f>
        <v>0</v>
      </c>
      <c r="AC45">
        <f t="shared" si="0"/>
        <v>0.28326360187282845</v>
      </c>
      <c r="AD45">
        <f t="shared" si="1"/>
        <v>31.905782065494041</v>
      </c>
      <c r="AE45">
        <f>'IDT-1'!D45</f>
        <v>0</v>
      </c>
      <c r="AF45" s="24"/>
      <c r="AG45">
        <f t="shared" si="2"/>
        <v>31.905782065494041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16.139390966378627</v>
      </c>
      <c r="H46">
        <f>PPCL_Spot!R46</f>
        <v>0</v>
      </c>
      <c r="I46">
        <f>Bawana_NG!R46</f>
        <v>8.0399999999999991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8.24</v>
      </c>
      <c r="AB46" s="75">
        <f>-STOA!R46</f>
        <v>0</v>
      </c>
      <c r="AC46">
        <f t="shared" si="0"/>
        <v>0.28529064050413194</v>
      </c>
      <c r="AD46">
        <f t="shared" si="1"/>
        <v>32.134100325874499</v>
      </c>
      <c r="AE46">
        <f>'IDT-1'!D46</f>
        <v>0</v>
      </c>
      <c r="AF46" s="24"/>
      <c r="AG46">
        <f t="shared" si="2"/>
        <v>32.134100325874499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16.139390966378627</v>
      </c>
      <c r="H47">
        <f>PPCL_Spot!R47</f>
        <v>0</v>
      </c>
      <c r="I47">
        <f>Bawana_NG!R47</f>
        <v>7.34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8.99</v>
      </c>
      <c r="AB47" s="75">
        <f>-STOA!R47</f>
        <v>0</v>
      </c>
      <c r="AC47">
        <f t="shared" si="0"/>
        <v>0.28573064050413194</v>
      </c>
      <c r="AD47">
        <f t="shared" si="1"/>
        <v>32.183660325874492</v>
      </c>
      <c r="AE47">
        <f>'IDT-1'!D47</f>
        <v>0</v>
      </c>
      <c r="AF47" s="24"/>
      <c r="AG47">
        <f t="shared" si="2"/>
        <v>32.183660325874492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16.139390966378627</v>
      </c>
      <c r="H48">
        <f>PPCL_Spot!R48</f>
        <v>0</v>
      </c>
      <c r="I48">
        <f>Bawana_NG!R48</f>
        <v>9.8396156400140615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6.57</v>
      </c>
      <c r="AB48" s="75">
        <f>-STOA!R48</f>
        <v>0</v>
      </c>
      <c r="AC48">
        <f t="shared" si="0"/>
        <v>0.28643125813625564</v>
      </c>
      <c r="AD48">
        <f t="shared" si="1"/>
        <v>32.262575348256433</v>
      </c>
      <c r="AE48">
        <f>'IDT-1'!D48</f>
        <v>0</v>
      </c>
      <c r="AF48" s="24"/>
      <c r="AG48">
        <f t="shared" si="2"/>
        <v>32.262575348256433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16.139390966378627</v>
      </c>
      <c r="H49">
        <f>PPCL_Spot!R49</f>
        <v>0</v>
      </c>
      <c r="I49">
        <f>Bawana_NG!R49</f>
        <v>11.039568766845045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5.27</v>
      </c>
      <c r="AB49" s="75">
        <f>-STOA!R49</f>
        <v>0</v>
      </c>
      <c r="AC49">
        <f t="shared" si="0"/>
        <v>0.28555084565236832</v>
      </c>
      <c r="AD49">
        <f t="shared" si="1"/>
        <v>32.163408887571308</v>
      </c>
      <c r="AE49">
        <f>'IDT-1'!D49</f>
        <v>0</v>
      </c>
      <c r="AF49" s="24"/>
      <c r="AG49">
        <f t="shared" si="2"/>
        <v>32.163408887571308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16.139390966378627</v>
      </c>
      <c r="H50">
        <f>PPCL_Spot!R50</f>
        <v>0</v>
      </c>
      <c r="I50">
        <f>Bawana_NG!R50</f>
        <v>10.539588297332134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5.77</v>
      </c>
      <c r="AB50" s="75">
        <f>-STOA!R50</f>
        <v>0</v>
      </c>
      <c r="AC50">
        <f t="shared" si="0"/>
        <v>0.2855510175206547</v>
      </c>
      <c r="AD50">
        <f t="shared" si="1"/>
        <v>32.163428246190108</v>
      </c>
      <c r="AE50">
        <f>'IDT-1'!D50</f>
        <v>0</v>
      </c>
      <c r="AF50" s="24"/>
      <c r="AG50">
        <f t="shared" si="2"/>
        <v>32.163428246190108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16.139390966378627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9.16</v>
      </c>
      <c r="AB51" s="75">
        <f>-STOA!R51</f>
        <v>0</v>
      </c>
      <c r="AC51">
        <f t="shared" si="0"/>
        <v>0.27402463308254688</v>
      </c>
      <c r="AD51">
        <f t="shared" si="1"/>
        <v>30.865138217206866</v>
      </c>
      <c r="AE51">
        <f>'IDT-1'!D51</f>
        <v>0</v>
      </c>
      <c r="AF51" s="24"/>
      <c r="AG51">
        <f t="shared" si="2"/>
        <v>30.865138217206866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16.139390966378627</v>
      </c>
      <c r="H52">
        <f>PPCL_Spot!R52</f>
        <v>0</v>
      </c>
      <c r="I52">
        <f>Bawana_NG!R52</f>
        <v>6.8397328229366039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6.56</v>
      </c>
      <c r="AB52" s="75">
        <f>-STOA!R52</f>
        <v>0</v>
      </c>
      <c r="AC52">
        <f t="shared" si="0"/>
        <v>0.25994428934597402</v>
      </c>
      <c r="AD52">
        <f t="shared" si="1"/>
        <v>29.279179499969256</v>
      </c>
      <c r="AE52">
        <f>'IDT-1'!D52</f>
        <v>0</v>
      </c>
      <c r="AF52" s="24"/>
      <c r="AG52">
        <f t="shared" si="2"/>
        <v>29.279179499969256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16.139390966378627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8.6199999999999992</v>
      </c>
      <c r="AB53" s="75">
        <f>-STOA!R53</f>
        <v>0</v>
      </c>
      <c r="AC53">
        <f t="shared" si="0"/>
        <v>0.26927263308254684</v>
      </c>
      <c r="AD53">
        <f t="shared" si="1"/>
        <v>30.329890217206863</v>
      </c>
      <c r="AE53">
        <f>'IDT-1'!D53</f>
        <v>0</v>
      </c>
      <c r="AF53" s="24"/>
      <c r="AG53">
        <f t="shared" si="2"/>
        <v>30.329890217206863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16.139390966378627</v>
      </c>
      <c r="H54">
        <f>PPCL_Spot!R54</f>
        <v>0</v>
      </c>
      <c r="I54">
        <f>Bawana_NG!R54</f>
        <v>8.8396547009882429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3.73</v>
      </c>
      <c r="AB54" s="75">
        <f>-STOA!R54</f>
        <v>0</v>
      </c>
      <c r="AC54">
        <f t="shared" si="0"/>
        <v>0.25263960187282847</v>
      </c>
      <c r="AD54">
        <f t="shared" si="1"/>
        <v>28.45640606549404</v>
      </c>
      <c r="AE54">
        <f>'IDT-1'!D54</f>
        <v>0</v>
      </c>
      <c r="AF54" s="24"/>
      <c r="AG54">
        <f t="shared" si="2"/>
        <v>28.45640606549404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16.139390966378627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6.78</v>
      </c>
      <c r="AB55" s="75">
        <f>-STOA!R55</f>
        <v>0</v>
      </c>
      <c r="AC55">
        <f t="shared" si="0"/>
        <v>0.25308063308254686</v>
      </c>
      <c r="AD55">
        <f t="shared" si="1"/>
        <v>28.506082217206867</v>
      </c>
      <c r="AE55">
        <f>'IDT-1'!D55</f>
        <v>0</v>
      </c>
      <c r="AF55" s="24"/>
      <c r="AG55">
        <f t="shared" si="2"/>
        <v>28.506082217206867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16.139390966378627</v>
      </c>
      <c r="H56">
        <f>PPCL_Spot!R56</f>
        <v>0</v>
      </c>
      <c r="I56">
        <f>Bawana_NG!R56</f>
        <v>7.8396937619624234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5.56</v>
      </c>
      <c r="AB56" s="75">
        <f>-STOA!R56</f>
        <v>0</v>
      </c>
      <c r="AC56">
        <f t="shared" si="0"/>
        <v>0.25994394560940126</v>
      </c>
      <c r="AD56">
        <f t="shared" si="1"/>
        <v>29.279140782731648</v>
      </c>
      <c r="AE56">
        <f>'IDT-1'!D56</f>
        <v>0</v>
      </c>
      <c r="AF56" s="24"/>
      <c r="AG56">
        <f t="shared" si="2"/>
        <v>29.279140782731648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16.139390966378627</v>
      </c>
      <c r="H57">
        <f>PPCL_Spot!R57</f>
        <v>0</v>
      </c>
      <c r="I57">
        <f>Bawana_NG!R57</f>
        <v>6.8397608475228138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5.84</v>
      </c>
      <c r="AB57" s="75">
        <f>-STOA!R57</f>
        <v>0</v>
      </c>
      <c r="AC57">
        <f t="shared" si="0"/>
        <v>0.25360853596233268</v>
      </c>
      <c r="AD57">
        <f t="shared" si="1"/>
        <v>28.56554327793911</v>
      </c>
      <c r="AE57">
        <f>'IDT-1'!D57</f>
        <v>0</v>
      </c>
      <c r="AF57" s="24"/>
      <c r="AG57">
        <f t="shared" si="2"/>
        <v>28.56554327793911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16.139390966378627</v>
      </c>
      <c r="H58">
        <f>PPCL_Spot!R58</f>
        <v>0</v>
      </c>
      <c r="I58">
        <f>Bawana_NG!R58</f>
        <v>5.8397958113352679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9.59</v>
      </c>
      <c r="AB58" s="75">
        <f>-STOA!R58</f>
        <v>0</v>
      </c>
      <c r="AC58">
        <f t="shared" si="0"/>
        <v>0.27780884364388231</v>
      </c>
      <c r="AD58">
        <f t="shared" si="1"/>
        <v>31.291377934070013</v>
      </c>
      <c r="AE58">
        <f>'IDT-1'!D58</f>
        <v>0</v>
      </c>
      <c r="AF58" s="24"/>
      <c r="AG58">
        <f t="shared" si="2"/>
        <v>31.291377934070013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16.139390966378627</v>
      </c>
      <c r="H59">
        <f>PPCL_Spot!R59</f>
        <v>0</v>
      </c>
      <c r="I59">
        <f>Bawana_NG!R59</f>
        <v>5.8397958113352679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5.89</v>
      </c>
      <c r="AB59" s="75">
        <f>-STOA!R59</f>
        <v>0</v>
      </c>
      <c r="AC59">
        <f t="shared" si="0"/>
        <v>0.25580884364388229</v>
      </c>
      <c r="AD59">
        <f t="shared" si="1"/>
        <v>28.813377934070012</v>
      </c>
      <c r="AE59">
        <f>'IDT-1'!D59</f>
        <v>0</v>
      </c>
      <c r="AF59" s="24"/>
      <c r="AG59">
        <f t="shared" si="2"/>
        <v>28.813377934070012</v>
      </c>
      <c r="AI59" s="34">
        <f>PXIL!L59</f>
        <v>0</v>
      </c>
      <c r="AJ59" s="34">
        <f>PXIL!R59</f>
        <v>0</v>
      </c>
      <c r="AK59" s="34">
        <f>RTM_IEX!L59</f>
        <v>1.2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16.139390966378627</v>
      </c>
      <c r="H60">
        <f>PPCL_Spot!R60</f>
        <v>0</v>
      </c>
      <c r="I60">
        <f>Bawana_NG!R60</f>
        <v>5.8397958113352679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7.6</v>
      </c>
      <c r="AB60" s="75">
        <f>-STOA!R60</f>
        <v>0</v>
      </c>
      <c r="AC60">
        <f t="shared" si="0"/>
        <v>0.26971284364388226</v>
      </c>
      <c r="AD60">
        <f t="shared" si="1"/>
        <v>30.37947393407001</v>
      </c>
      <c r="AE60">
        <f>'IDT-1'!D60</f>
        <v>0</v>
      </c>
      <c r="AF60" s="24"/>
      <c r="AG60">
        <f t="shared" si="2"/>
        <v>30.37947393407001</v>
      </c>
      <c r="AI60" s="34">
        <f>PXIL!L60</f>
        <v>0</v>
      </c>
      <c r="AJ60" s="34">
        <f>PXIL!R60</f>
        <v>0</v>
      </c>
      <c r="AK60" s="34">
        <f>RTM_IEX!L60</f>
        <v>1.07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16.139390966378627</v>
      </c>
      <c r="H61">
        <f>PPCL_Spot!R61</f>
        <v>0</v>
      </c>
      <c r="I61">
        <f>Bawana_NG!R61</f>
        <v>5.8397958113352679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5.8</v>
      </c>
      <c r="AB61" s="75">
        <f>-STOA!R61</f>
        <v>0</v>
      </c>
      <c r="AC61">
        <f t="shared" si="0"/>
        <v>0.25184884364388227</v>
      </c>
      <c r="AD61">
        <f t="shared" si="1"/>
        <v>28.367337934070015</v>
      </c>
      <c r="AE61">
        <f>'IDT-1'!D61</f>
        <v>0</v>
      </c>
      <c r="AF61" s="24"/>
      <c r="AG61">
        <f t="shared" si="2"/>
        <v>28.367337934070015</v>
      </c>
      <c r="AI61" s="34">
        <f>PXIL!L61</f>
        <v>0</v>
      </c>
      <c r="AJ61" s="34">
        <f>PXIL!R61</f>
        <v>0</v>
      </c>
      <c r="AK61" s="34">
        <f>RTM_IEX!L61</f>
        <v>0.84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16.139390966378627</v>
      </c>
      <c r="H62">
        <f>PPCL_Spot!R62</f>
        <v>0</v>
      </c>
      <c r="I62">
        <f>Bawana_NG!R62</f>
        <v>5.8397958113352679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5.4</v>
      </c>
      <c r="AB62" s="75">
        <f>-STOA!R62</f>
        <v>0</v>
      </c>
      <c r="AC62">
        <f t="shared" si="0"/>
        <v>0.24744884364388231</v>
      </c>
      <c r="AD62">
        <f t="shared" si="1"/>
        <v>27.871737934070012</v>
      </c>
      <c r="AE62">
        <f>'IDT-1'!D62</f>
        <v>0</v>
      </c>
      <c r="AF62" s="24"/>
      <c r="AG62">
        <f t="shared" si="2"/>
        <v>27.871737934070012</v>
      </c>
      <c r="AI62" s="34">
        <f>PXIL!L62</f>
        <v>0</v>
      </c>
      <c r="AJ62" s="34">
        <f>PXIL!R62</f>
        <v>0</v>
      </c>
      <c r="AK62" s="34">
        <f>RTM_IEX!L62</f>
        <v>0.74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16.139390966378627</v>
      </c>
      <c r="H63">
        <f>PPCL_Spot!R63</f>
        <v>0</v>
      </c>
      <c r="I63">
        <f>Bawana_NG!R63</f>
        <v>5.8397958113352679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7.45</v>
      </c>
      <c r="AB63" s="75">
        <f>-STOA!R63</f>
        <v>0</v>
      </c>
      <c r="AC63">
        <f t="shared" si="0"/>
        <v>0.26390484364388228</v>
      </c>
      <c r="AD63">
        <f t="shared" si="1"/>
        <v>29.725281934070011</v>
      </c>
      <c r="AE63">
        <f>'IDT-1'!D63</f>
        <v>0</v>
      </c>
      <c r="AF63" s="24"/>
      <c r="AG63">
        <f t="shared" si="2"/>
        <v>29.725281934070011</v>
      </c>
      <c r="AI63" s="34">
        <f>PXIL!L63</f>
        <v>0</v>
      </c>
      <c r="AJ63" s="34">
        <f>PXIL!R63</f>
        <v>0</v>
      </c>
      <c r="AK63" s="34">
        <f>RTM_IEX!L63</f>
        <v>0.56000000000000005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16.139390966378627</v>
      </c>
      <c r="H64">
        <f>PPCL_Spot!R64</f>
        <v>0</v>
      </c>
      <c r="I64">
        <f>Bawana_NG!R64</f>
        <v>5.8397958113352679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7.14</v>
      </c>
      <c r="AB64" s="75">
        <f>-STOA!R64</f>
        <v>0</v>
      </c>
      <c r="AC64">
        <f t="shared" si="0"/>
        <v>0.2606488436438823</v>
      </c>
      <c r="AD64">
        <f t="shared" si="1"/>
        <v>29.358537934070014</v>
      </c>
      <c r="AE64">
        <f>'IDT-1'!D64</f>
        <v>0</v>
      </c>
      <c r="AF64" s="24"/>
      <c r="AG64">
        <f t="shared" si="2"/>
        <v>29.358537934070014</v>
      </c>
      <c r="AI64" s="34">
        <f>PXIL!L64</f>
        <v>0</v>
      </c>
      <c r="AJ64" s="34">
        <f>PXIL!R64</f>
        <v>0</v>
      </c>
      <c r="AK64" s="34">
        <f>RTM_IEX!L64</f>
        <v>0.5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16.139390966378627</v>
      </c>
      <c r="H65">
        <f>PPCL_Spot!R65</f>
        <v>0</v>
      </c>
      <c r="I65">
        <f>Bawana_NG!R65</f>
        <v>5.8397958113352679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4.55</v>
      </c>
      <c r="AB65" s="75">
        <f>-STOA!R65</f>
        <v>0</v>
      </c>
      <c r="AC65">
        <f t="shared" si="0"/>
        <v>0.23715284364388231</v>
      </c>
      <c r="AD65">
        <f t="shared" si="1"/>
        <v>26.712033934070014</v>
      </c>
      <c r="AE65">
        <f>'IDT-1'!D65</f>
        <v>0</v>
      </c>
      <c r="AF65" s="24"/>
      <c r="AG65">
        <f t="shared" si="2"/>
        <v>26.712033934070014</v>
      </c>
      <c r="AI65" s="34">
        <f>PXIL!L65</f>
        <v>0</v>
      </c>
      <c r="AJ65" s="34">
        <f>PXIL!R65</f>
        <v>0</v>
      </c>
      <c r="AK65" s="34">
        <f>RTM_IEX!L65</f>
        <v>0.42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16.139390966378627</v>
      </c>
      <c r="H66">
        <f>PPCL_Spot!R66</f>
        <v>0</v>
      </c>
      <c r="I66">
        <f>Bawana_NG!R66</f>
        <v>5.8397958113352679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5.8</v>
      </c>
      <c r="AB66" s="75">
        <f>-STOA!R66</f>
        <v>0</v>
      </c>
      <c r="AC66">
        <f t="shared" si="0"/>
        <v>0.24797684364388228</v>
      </c>
      <c r="AD66">
        <f t="shared" si="1"/>
        <v>27.931209934070012</v>
      </c>
      <c r="AE66">
        <f>'IDT-1'!D66</f>
        <v>0</v>
      </c>
      <c r="AF66" s="24"/>
      <c r="AG66">
        <f t="shared" si="2"/>
        <v>27.931209934070012</v>
      </c>
      <c r="AI66" s="34">
        <f>PXIL!L66</f>
        <v>0</v>
      </c>
      <c r="AJ66" s="34">
        <f>PXIL!R66</f>
        <v>0</v>
      </c>
      <c r="AK66" s="34">
        <f>RTM_IEX!L66</f>
        <v>0.4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16.139390966378627</v>
      </c>
      <c r="H67">
        <f>PPCL_Spot!R67</f>
        <v>0</v>
      </c>
      <c r="I67">
        <f>Bawana_NG!R67</f>
        <v>5.8397958113352679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5.16</v>
      </c>
      <c r="AB67" s="75">
        <f>-STOA!R67</f>
        <v>0</v>
      </c>
      <c r="AC67">
        <f t="shared" si="0"/>
        <v>0.2416408436438823</v>
      </c>
      <c r="AD67">
        <f t="shared" si="1"/>
        <v>27.217545934070014</v>
      </c>
      <c r="AE67">
        <f>'IDT-1'!D67</f>
        <v>0</v>
      </c>
      <c r="AF67" s="24"/>
      <c r="AG67">
        <f t="shared" si="2"/>
        <v>27.217545934070014</v>
      </c>
      <c r="AI67" s="34">
        <f>PXIL!L67</f>
        <v>0</v>
      </c>
      <c r="AJ67" s="34">
        <f>PXIL!R67</f>
        <v>0</v>
      </c>
      <c r="AK67" s="34">
        <f>RTM_IEX!L67</f>
        <v>0.32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16.139390966378627</v>
      </c>
      <c r="H68">
        <f>PPCL_Spot!R68</f>
        <v>0</v>
      </c>
      <c r="I68">
        <f>Bawana_NG!R68</f>
        <v>5.8397958113352679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4.6100000000000003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0.23662484364388228</v>
      </c>
      <c r="AD68">
        <f t="shared" ref="AD68:AD98" si="4">SUM(B68:AB68,AI68:AR68)-AC68</f>
        <v>26.652561934070015</v>
      </c>
      <c r="AE68">
        <f>'IDT-1'!D68</f>
        <v>0</v>
      </c>
      <c r="AF68" s="24"/>
      <c r="AG68">
        <f t="shared" ref="AG68:AG98" si="5">SUM(AD68:AF68)</f>
        <v>26.652561934070015</v>
      </c>
      <c r="AI68" s="34">
        <f>PXIL!L68</f>
        <v>0</v>
      </c>
      <c r="AJ68" s="34">
        <f>PXIL!R68</f>
        <v>0</v>
      </c>
      <c r="AK68" s="34">
        <f>RTM_IEX!L68</f>
        <v>0.3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16.139390966378627</v>
      </c>
      <c r="H69">
        <f>PPCL_Spot!R69</f>
        <v>0</v>
      </c>
      <c r="I69">
        <f>Bawana_NG!R69</f>
        <v>6.8397608475228138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4.03</v>
      </c>
      <c r="AB69" s="75">
        <f>-STOA!R69</f>
        <v>0</v>
      </c>
      <c r="AC69">
        <f t="shared" si="3"/>
        <v>0.23979253596233271</v>
      </c>
      <c r="AD69">
        <f t="shared" si="4"/>
        <v>27.009359277939108</v>
      </c>
      <c r="AE69">
        <f>'IDT-1'!D69</f>
        <v>0</v>
      </c>
      <c r="AF69" s="24"/>
      <c r="AG69">
        <f t="shared" si="5"/>
        <v>27.009359277939108</v>
      </c>
      <c r="AI69" s="34">
        <f>PXIL!L69</f>
        <v>0</v>
      </c>
      <c r="AJ69" s="34">
        <f>PXIL!R69</f>
        <v>0</v>
      </c>
      <c r="AK69" s="34">
        <f>RTM_IEX!L69</f>
        <v>0.24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16.139390966378627</v>
      </c>
      <c r="H70">
        <f>PPCL_Spot!R70</f>
        <v>0</v>
      </c>
      <c r="I70">
        <f>Bawana_NG!R70</f>
        <v>7.8397258837103596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3.16</v>
      </c>
      <c r="AB70" s="75">
        <f>-STOA!R70</f>
        <v>0</v>
      </c>
      <c r="AC70">
        <f t="shared" si="3"/>
        <v>0.24093622828078309</v>
      </c>
      <c r="AD70">
        <f t="shared" si="4"/>
        <v>27.1381806218082</v>
      </c>
      <c r="AE70">
        <f>'IDT-1'!D70</f>
        <v>0</v>
      </c>
      <c r="AF70" s="24"/>
      <c r="AG70">
        <f t="shared" si="5"/>
        <v>27.1381806218082</v>
      </c>
      <c r="AI70" s="34">
        <f>PXIL!L70</f>
        <v>0</v>
      </c>
      <c r="AJ70" s="34">
        <f>PXIL!R70</f>
        <v>0</v>
      </c>
      <c r="AK70" s="34">
        <f>RTM_IEX!L70</f>
        <v>0.24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16.139390966378627</v>
      </c>
      <c r="H71">
        <f>PPCL_Spot!R71</f>
        <v>0</v>
      </c>
      <c r="I71">
        <f>Bawana_NG!R71</f>
        <v>8.8396909198979063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2.57</v>
      </c>
      <c r="AB71" s="75">
        <f>-STOA!R71</f>
        <v>0</v>
      </c>
      <c r="AC71">
        <f t="shared" si="3"/>
        <v>0.24436792059923348</v>
      </c>
      <c r="AD71">
        <f t="shared" si="4"/>
        <v>27.524713965677297</v>
      </c>
      <c r="AE71">
        <f>'IDT-1'!D71</f>
        <v>0</v>
      </c>
      <c r="AF71" s="24"/>
      <c r="AG71">
        <f t="shared" si="5"/>
        <v>27.524713965677297</v>
      </c>
      <c r="AI71" s="34">
        <f>PXIL!L71</f>
        <v>0</v>
      </c>
      <c r="AJ71" s="34">
        <f>PXIL!R71</f>
        <v>0</v>
      </c>
      <c r="AK71" s="34">
        <f>RTM_IEX!L71</f>
        <v>0.22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16.139390966378627</v>
      </c>
      <c r="H72">
        <f>PPCL_Spot!R72</f>
        <v>0</v>
      </c>
      <c r="I72">
        <f>Bawana_NG!R72</f>
        <v>9.8396559560854513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1.78</v>
      </c>
      <c r="AB72" s="75">
        <f>-STOA!R72</f>
        <v>0</v>
      </c>
      <c r="AC72">
        <f t="shared" si="3"/>
        <v>0.2461276129176839</v>
      </c>
      <c r="AD72">
        <f t="shared" si="4"/>
        <v>27.722919309546398</v>
      </c>
      <c r="AE72">
        <f>'IDT-1'!D72</f>
        <v>0</v>
      </c>
      <c r="AF72" s="24"/>
      <c r="AG72">
        <f t="shared" si="5"/>
        <v>27.722919309546398</v>
      </c>
      <c r="AI72" s="34">
        <f>PXIL!L72</f>
        <v>0</v>
      </c>
      <c r="AJ72" s="34">
        <f>PXIL!R72</f>
        <v>0</v>
      </c>
      <c r="AK72" s="34">
        <f>RTM_IEX!L72</f>
        <v>0.21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16.139390966378627</v>
      </c>
      <c r="H73">
        <f>PPCL_Spot!R73</f>
        <v>0</v>
      </c>
      <c r="I73">
        <f>Bawana_NG!R73</f>
        <v>9.8396559560854513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1.07</v>
      </c>
      <c r="AB73" s="75">
        <f>-STOA!R73</f>
        <v>0</v>
      </c>
      <c r="AC73">
        <f t="shared" si="3"/>
        <v>0.24040761291768389</v>
      </c>
      <c r="AD73">
        <f t="shared" si="4"/>
        <v>27.078639309546396</v>
      </c>
      <c r="AE73">
        <f>'IDT-1'!D73</f>
        <v>0</v>
      </c>
      <c r="AF73" s="24"/>
      <c r="AG73">
        <f t="shared" si="5"/>
        <v>27.078639309546396</v>
      </c>
      <c r="AI73" s="34">
        <f>PXIL!L73</f>
        <v>0</v>
      </c>
      <c r="AJ73" s="34">
        <f>PXIL!R73</f>
        <v>0</v>
      </c>
      <c r="AK73" s="34">
        <f>RTM_IEX!L73</f>
        <v>0.27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16.139390966378627</v>
      </c>
      <c r="H74">
        <f>PPCL_Spot!R74</f>
        <v>0</v>
      </c>
      <c r="I74">
        <f>Bawana_NG!R74</f>
        <v>9.8396559560854513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0.72</v>
      </c>
      <c r="AB74" s="75">
        <f>-STOA!R74</f>
        <v>0</v>
      </c>
      <c r="AC74">
        <f t="shared" si="3"/>
        <v>0.2375036129176839</v>
      </c>
      <c r="AD74">
        <f t="shared" si="4"/>
        <v>26.751543309546392</v>
      </c>
      <c r="AE74">
        <f>'IDT-1'!D74</f>
        <v>0</v>
      </c>
      <c r="AF74" s="24"/>
      <c r="AG74">
        <f t="shared" si="5"/>
        <v>26.751543309546392</v>
      </c>
      <c r="AI74" s="34">
        <f>PXIL!L74</f>
        <v>0</v>
      </c>
      <c r="AJ74" s="34">
        <f>PXIL!R74</f>
        <v>0</v>
      </c>
      <c r="AK74" s="34">
        <f>RTM_IEX!L74</f>
        <v>0.28999999999999998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16.139390966378627</v>
      </c>
      <c r="H75">
        <f>PPCL_Spot!R75</f>
        <v>0</v>
      </c>
      <c r="I75">
        <f>Bawana_NG!R75</f>
        <v>11.839586028460543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0.39</v>
      </c>
      <c r="AB75" s="75">
        <f>-STOA!R75</f>
        <v>0</v>
      </c>
      <c r="AC75">
        <f t="shared" si="3"/>
        <v>0.25246299755458473</v>
      </c>
      <c r="AD75">
        <f t="shared" si="4"/>
        <v>28.436513997284589</v>
      </c>
      <c r="AE75">
        <f>'IDT-1'!D75</f>
        <v>0</v>
      </c>
      <c r="AF75" s="24"/>
      <c r="AG75">
        <f t="shared" si="5"/>
        <v>28.436513997284589</v>
      </c>
      <c r="AI75" s="34">
        <f>PXIL!L75</f>
        <v>0</v>
      </c>
      <c r="AJ75" s="34">
        <f>PXIL!R75</f>
        <v>0</v>
      </c>
      <c r="AK75" s="34">
        <f>RTM_IEX!L75</f>
        <v>0.19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0.13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16.139390966378627</v>
      </c>
      <c r="H76">
        <f>PPCL_Spot!R76</f>
        <v>0</v>
      </c>
      <c r="I76">
        <f>Bawana_NG!R76</f>
        <v>11.839586028460543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0.16</v>
      </c>
      <c r="AB76" s="75">
        <f>-STOA!R76</f>
        <v>0</v>
      </c>
      <c r="AC76">
        <f t="shared" si="3"/>
        <v>0.24867899755458472</v>
      </c>
      <c r="AD76">
        <f t="shared" si="4"/>
        <v>28.010297997284589</v>
      </c>
      <c r="AE76">
        <f>'IDT-1'!D76</f>
        <v>0</v>
      </c>
      <c r="AF76" s="24"/>
      <c r="AG76">
        <f t="shared" si="5"/>
        <v>28.010297997284589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0.12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16.139390966378627</v>
      </c>
      <c r="H77">
        <f>PPCL_Spot!R77</f>
        <v>0</v>
      </c>
      <c r="I77">
        <f>Bawana_NG!R77</f>
        <v>10.839620992272998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0.23829530523613432</v>
      </c>
      <c r="AD77">
        <f t="shared" si="4"/>
        <v>26.840716653415491</v>
      </c>
      <c r="AE77">
        <f>'IDT-1'!D77</f>
        <v>0</v>
      </c>
      <c r="AF77" s="24"/>
      <c r="AG77">
        <f t="shared" si="5"/>
        <v>26.840716653415491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0.1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16.139390966378627</v>
      </c>
      <c r="H78">
        <f>PPCL_Spot!R78</f>
        <v>0</v>
      </c>
      <c r="I78">
        <f>Bawana_NG!R78</f>
        <v>10.839620992272998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0.23820730523613431</v>
      </c>
      <c r="AD78">
        <f t="shared" si="4"/>
        <v>26.830804653415491</v>
      </c>
      <c r="AE78">
        <f>'IDT-1'!D78</f>
        <v>0</v>
      </c>
      <c r="AF78" s="24"/>
      <c r="AG78">
        <f t="shared" si="5"/>
        <v>26.830804653415491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0.09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16.139390966378627</v>
      </c>
      <c r="H79">
        <f>PPCL_Spot!R79</f>
        <v>0</v>
      </c>
      <c r="I79">
        <f>Bawana_NG!R79</f>
        <v>11.839586028460543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0.24691899755458474</v>
      </c>
      <c r="AD79">
        <f t="shared" si="4"/>
        <v>27.812057997284587</v>
      </c>
      <c r="AE79">
        <f>'IDT-1'!D79</f>
        <v>0</v>
      </c>
      <c r="AF79" s="24"/>
      <c r="AG79">
        <f t="shared" si="5"/>
        <v>27.812057997284587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0.08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16.139390966378627</v>
      </c>
      <c r="H80">
        <f>PPCL_Spot!R80</f>
        <v>0</v>
      </c>
      <c r="I80">
        <f>Bawana_NG!R80</f>
        <v>12.78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0.25519464050413193</v>
      </c>
      <c r="AD80">
        <f t="shared" si="4"/>
        <v>28.744196325874494</v>
      </c>
      <c r="AE80">
        <f>'IDT-1'!D80</f>
        <v>0</v>
      </c>
      <c r="AF80" s="24"/>
      <c r="AG80">
        <f t="shared" si="5"/>
        <v>28.744196325874494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0.08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16.139390966378627</v>
      </c>
      <c r="H81">
        <f>PPCL_Spot!R81</f>
        <v>0</v>
      </c>
      <c r="I81">
        <f>Bawana_NG!R81</f>
        <v>12.78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0.25519464050413193</v>
      </c>
      <c r="AD81">
        <f t="shared" si="4"/>
        <v>28.744196325874494</v>
      </c>
      <c r="AE81">
        <f>'IDT-1'!D81</f>
        <v>0</v>
      </c>
      <c r="AF81" s="24"/>
      <c r="AG81">
        <f t="shared" si="5"/>
        <v>28.744196325874494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0.08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16.139390966378627</v>
      </c>
      <c r="H82">
        <f>PPCL_Spot!R82</f>
        <v>0</v>
      </c>
      <c r="I82">
        <f>Bawana_NG!R82</f>
        <v>12.78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0.25519464050413193</v>
      </c>
      <c r="AD82">
        <f t="shared" si="4"/>
        <v>28.744196325874494</v>
      </c>
      <c r="AE82">
        <f>'IDT-1'!D82</f>
        <v>0</v>
      </c>
      <c r="AF82" s="24"/>
      <c r="AG82">
        <f t="shared" si="5"/>
        <v>28.744196325874494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0.08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16.139390966378627</v>
      </c>
      <c r="H83">
        <f>PPCL_Spot!R83</f>
        <v>0</v>
      </c>
      <c r="I83">
        <f>Bawana_NG!R83</f>
        <v>12.78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0.25519464050413193</v>
      </c>
      <c r="AD83">
        <f t="shared" si="4"/>
        <v>28.744196325874494</v>
      </c>
      <c r="AE83">
        <f>'IDT-1'!D83</f>
        <v>0</v>
      </c>
      <c r="AF83" s="24"/>
      <c r="AG83">
        <f t="shared" si="5"/>
        <v>28.744196325874494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0.08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16.139390966378627</v>
      </c>
      <c r="H84">
        <f>PPCL_Spot!R84</f>
        <v>0</v>
      </c>
      <c r="I84">
        <f>Bawana_NG!R84</f>
        <v>12.78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0.25519464050413193</v>
      </c>
      <c r="AD84">
        <f t="shared" si="4"/>
        <v>28.744196325874494</v>
      </c>
      <c r="AE84">
        <f>'IDT-1'!D84</f>
        <v>0</v>
      </c>
      <c r="AF84" s="24"/>
      <c r="AG84">
        <f t="shared" si="5"/>
        <v>28.744196325874494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0.08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16.139390966378627</v>
      </c>
      <c r="H85">
        <f>PPCL_Spot!R85</f>
        <v>0</v>
      </c>
      <c r="I85">
        <f>Bawana_NG!R85</f>
        <v>12.78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0.25519464050413193</v>
      </c>
      <c r="AD85">
        <f t="shared" si="4"/>
        <v>28.744196325874494</v>
      </c>
      <c r="AE85">
        <f>'IDT-1'!D85</f>
        <v>0</v>
      </c>
      <c r="AF85" s="24"/>
      <c r="AG85">
        <f t="shared" si="5"/>
        <v>28.744196325874494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0.08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16.139390966378627</v>
      </c>
      <c r="H86">
        <f>PPCL_Spot!R86</f>
        <v>0</v>
      </c>
      <c r="I86">
        <f>Bawana_NG!R86</f>
        <v>12.78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0.25519464050413193</v>
      </c>
      <c r="AD86">
        <f t="shared" si="4"/>
        <v>28.744196325874494</v>
      </c>
      <c r="AE86">
        <f>'IDT-1'!D86</f>
        <v>0</v>
      </c>
      <c r="AF86" s="24"/>
      <c r="AG86">
        <f t="shared" si="5"/>
        <v>28.744196325874494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0.08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16.139390966378627</v>
      </c>
      <c r="H87">
        <f>PPCL_Spot!R87</f>
        <v>0</v>
      </c>
      <c r="I87">
        <f>Bawana_NG!R87</f>
        <v>12.78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0.25519464050413193</v>
      </c>
      <c r="AD87">
        <f t="shared" si="4"/>
        <v>28.744196325874494</v>
      </c>
      <c r="AE87">
        <f>'IDT-1'!D87</f>
        <v>0</v>
      </c>
      <c r="AF87" s="24"/>
      <c r="AG87">
        <f t="shared" si="5"/>
        <v>28.744196325874494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0.08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16.139390966378627</v>
      </c>
      <c r="H88">
        <f>PPCL_Spot!R88</f>
        <v>0</v>
      </c>
      <c r="I88">
        <f>Bawana_NG!R88</f>
        <v>12.78</v>
      </c>
      <c r="J88">
        <f>Bawana_RLNG!R88</f>
        <v>0</v>
      </c>
      <c r="K88">
        <f>Bawana_Spot!R88</f>
        <v>7.5897852352791375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0.32198475057458836</v>
      </c>
      <c r="AD88">
        <f t="shared" si="4"/>
        <v>36.267191451083178</v>
      </c>
      <c r="AE88">
        <f>'IDT-1'!D88</f>
        <v>0</v>
      </c>
      <c r="AF88" s="24"/>
      <c r="AG88">
        <f t="shared" si="5"/>
        <v>36.267191451083178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0.08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16.139390966378627</v>
      </c>
      <c r="H89">
        <f>PPCL_Spot!R89</f>
        <v>0</v>
      </c>
      <c r="I89">
        <f>Bawana_NG!R89</f>
        <v>12.78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0.25519464050413193</v>
      </c>
      <c r="AD89">
        <f t="shared" si="4"/>
        <v>28.744196325874494</v>
      </c>
      <c r="AE89">
        <f>'IDT-1'!D89</f>
        <v>0</v>
      </c>
      <c r="AF89" s="24"/>
      <c r="AG89">
        <f t="shared" si="5"/>
        <v>28.744196325874494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0.08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16.139390966378627</v>
      </c>
      <c r="H90">
        <f>PPCL_Spot!R90</f>
        <v>0</v>
      </c>
      <c r="I90">
        <f>Bawana_NG!R90</f>
        <v>12.78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0.25519464050413193</v>
      </c>
      <c r="AD90">
        <f t="shared" si="4"/>
        <v>28.744196325874494</v>
      </c>
      <c r="AE90">
        <f>'IDT-1'!D90</f>
        <v>0</v>
      </c>
      <c r="AF90" s="24"/>
      <c r="AG90">
        <f t="shared" si="5"/>
        <v>28.744196325874494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0.08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16.139390966378627</v>
      </c>
      <c r="H91">
        <f>PPCL_Spot!R91</f>
        <v>0</v>
      </c>
      <c r="I91">
        <f>Bawana_NG!R91</f>
        <v>12.78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0.25528264050413196</v>
      </c>
      <c r="AD91">
        <f t="shared" si="4"/>
        <v>28.754108325874498</v>
      </c>
      <c r="AE91">
        <f>'IDT-1'!D91</f>
        <v>0</v>
      </c>
      <c r="AF91" s="24"/>
      <c r="AG91">
        <f t="shared" si="5"/>
        <v>28.754108325874498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0.09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16.139390966378627</v>
      </c>
      <c r="H92">
        <f>PPCL_Spot!R92</f>
        <v>0</v>
      </c>
      <c r="I92">
        <f>Bawana_NG!R92</f>
        <v>12.78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0.25528264050413196</v>
      </c>
      <c r="AD92">
        <f t="shared" si="4"/>
        <v>28.754108325874498</v>
      </c>
      <c r="AE92">
        <f>'IDT-1'!D92</f>
        <v>0</v>
      </c>
      <c r="AF92" s="24"/>
      <c r="AG92">
        <f t="shared" si="5"/>
        <v>28.754108325874498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0.09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16.139390966378627</v>
      </c>
      <c r="H93">
        <f>PPCL_Spot!R93</f>
        <v>0</v>
      </c>
      <c r="I93">
        <f>Bawana_NG!R93</f>
        <v>12.78</v>
      </c>
      <c r="J93">
        <f>Bawana_RLNG!R93</f>
        <v>0</v>
      </c>
      <c r="K93">
        <f>Bawana_Spot!R93</f>
        <v>0.14999641739711955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0.25651460897722655</v>
      </c>
      <c r="AD93">
        <f t="shared" si="4"/>
        <v>28.892872774798519</v>
      </c>
      <c r="AE93">
        <f>'IDT-1'!D93</f>
        <v>0</v>
      </c>
      <c r="AF93" s="24"/>
      <c r="AG93">
        <f t="shared" si="5"/>
        <v>28.892872774798519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0.08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16.139390966378627</v>
      </c>
      <c r="H94">
        <f>PPCL_Spot!R94</f>
        <v>0</v>
      </c>
      <c r="I94">
        <f>Bawana_NG!R94</f>
        <v>12.78</v>
      </c>
      <c r="J94">
        <f>Bawana_RLNG!R94</f>
        <v>0</v>
      </c>
      <c r="K94">
        <f>Bawana_Spot!R94</f>
        <v>0.14999641739711955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0.25642660897722658</v>
      </c>
      <c r="AD94">
        <f t="shared" si="4"/>
        <v>28.882960774798523</v>
      </c>
      <c r="AE94">
        <f>'IDT-1'!D94</f>
        <v>0</v>
      </c>
      <c r="AF94" s="24"/>
      <c r="AG94">
        <f t="shared" si="5"/>
        <v>28.882960774798523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7.0000000000000007E-2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16.139390966378627</v>
      </c>
      <c r="H95">
        <f>PPCL_Spot!R95</f>
        <v>0</v>
      </c>
      <c r="I95">
        <f>Bawana_NG!R95</f>
        <v>12.78</v>
      </c>
      <c r="J95">
        <f>Bawana_RLNG!R95</f>
        <v>0</v>
      </c>
      <c r="K95">
        <f>Bawana_Spot!R95</f>
        <v>0.14999641739711955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0.25642660897722658</v>
      </c>
      <c r="AD95">
        <f t="shared" si="4"/>
        <v>28.882960774798523</v>
      </c>
      <c r="AE95">
        <f>'IDT-1'!D95</f>
        <v>0</v>
      </c>
      <c r="AF95" s="24"/>
      <c r="AG95">
        <f t="shared" si="5"/>
        <v>28.882960774798523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7.0000000000000007E-2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16.139390966378627</v>
      </c>
      <c r="H96">
        <f>PPCL_Spot!R96</f>
        <v>0</v>
      </c>
      <c r="I96">
        <f>Bawana_NG!R96</f>
        <v>11.839537518065701</v>
      </c>
      <c r="J96">
        <f>Bawana_RLNG!R96</f>
        <v>0</v>
      </c>
      <c r="K96">
        <f>Bawana_Spot!R96</f>
        <v>0.14999641739711955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0.24815053913620475</v>
      </c>
      <c r="AD96">
        <f t="shared" si="4"/>
        <v>27.950774362705243</v>
      </c>
      <c r="AE96">
        <f>'IDT-1'!D96</f>
        <v>0</v>
      </c>
      <c r="AF96" s="24"/>
      <c r="AG96">
        <f t="shared" si="5"/>
        <v>27.950774362705243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7.0000000000000007E-2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16.139390966378627</v>
      </c>
      <c r="H97">
        <f>PPCL_Spot!R97</f>
        <v>0</v>
      </c>
      <c r="I97">
        <f>Bawana_NG!R97</f>
        <v>11.839537518065701</v>
      </c>
      <c r="J97">
        <f>Bawana_RLNG!R97</f>
        <v>0</v>
      </c>
      <c r="K97">
        <f>Bawana_Spot!R97</f>
        <v>0.14999641739711955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0.24815053913620475</v>
      </c>
      <c r="AD97">
        <f t="shared" si="4"/>
        <v>27.950774362705243</v>
      </c>
      <c r="AE97">
        <f>'IDT-1'!D97</f>
        <v>0</v>
      </c>
      <c r="AF97" s="24"/>
      <c r="AG97">
        <f t="shared" si="5"/>
        <v>27.950774362705243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7.0000000000000007E-2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16.139390966378627</v>
      </c>
      <c r="H98">
        <f>PPCL_Spot!R98</f>
        <v>0</v>
      </c>
      <c r="I98">
        <f>Bawana_NG!R98</f>
        <v>11.839537518065701</v>
      </c>
      <c r="J98">
        <f>Bawana_RLNG!R98</f>
        <v>0</v>
      </c>
      <c r="K98">
        <f>Bawana_Spot!R98</f>
        <v>0.14999641739711955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0.24815053913620475</v>
      </c>
      <c r="AD98">
        <f t="shared" si="4"/>
        <v>27.950774362705243</v>
      </c>
      <c r="AE98">
        <f>'IDT-1'!D98</f>
        <v>0</v>
      </c>
      <c r="AF98" s="24"/>
      <c r="AG98">
        <f t="shared" si="5"/>
        <v>27.950774362705243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7.0000000000000007E-2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0.38734538319308737</v>
      </c>
      <c r="H99">
        <f t="shared" si="6"/>
        <v>0</v>
      </c>
      <c r="I99">
        <f t="shared" si="6"/>
        <v>0.21361420841876699</v>
      </c>
      <c r="J99">
        <f t="shared" si="6"/>
        <v>0</v>
      </c>
      <c r="K99">
        <f t="shared" si="6"/>
        <v>2.1224409349154634E-3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5.8532499999999987E-2</v>
      </c>
      <c r="AB99" s="75">
        <f t="shared" si="6"/>
        <v>0</v>
      </c>
      <c r="AC99">
        <f t="shared" si="6"/>
        <v>5.8450218864115732E-3</v>
      </c>
      <c r="AD99">
        <f t="shared" si="6"/>
        <v>0.65836201066035749</v>
      </c>
      <c r="AE99">
        <f t="shared" ref="AE99:AR99" si="7">SUM(AE3:AE98)/4000</f>
        <v>0</v>
      </c>
      <c r="AG99">
        <f t="shared" si="7"/>
        <v>0.65836201066035749</v>
      </c>
      <c r="AI99">
        <f t="shared" si="7"/>
        <v>0</v>
      </c>
      <c r="AJ99">
        <f t="shared" si="7"/>
        <v>0</v>
      </c>
      <c r="AK99">
        <f t="shared" si="7"/>
        <v>2.0025000000000004E-3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5.8999999999999992E-4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45171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5" t="s">
        <v>143</v>
      </c>
      <c r="Q1" s="225" t="s">
        <v>144</v>
      </c>
      <c r="R1" s="229" t="s">
        <v>323</v>
      </c>
      <c r="S1" s="229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7" t="s">
        <v>319</v>
      </c>
      <c r="Y1" s="228" t="s">
        <v>222</v>
      </c>
      <c r="Z1" s="228" t="s">
        <v>223</v>
      </c>
      <c r="AA1" s="227" t="s">
        <v>198</v>
      </c>
      <c r="AB1" s="227" t="s">
        <v>199</v>
      </c>
      <c r="AC1" s="25" t="s">
        <v>189</v>
      </c>
      <c r="AD1" s="217" t="s">
        <v>142</v>
      </c>
      <c r="AG1" s="217" t="s">
        <v>276</v>
      </c>
      <c r="AI1" s="228" t="s">
        <v>367</v>
      </c>
      <c r="AJ1" s="228" t="s">
        <v>368</v>
      </c>
      <c r="AK1" s="228" t="s">
        <v>369</v>
      </c>
      <c r="AL1" s="228" t="s">
        <v>370</v>
      </c>
      <c r="AM1" s="228" t="s">
        <v>371</v>
      </c>
      <c r="AN1" s="228" t="s">
        <v>372</v>
      </c>
      <c r="AO1" s="230" t="s">
        <v>395</v>
      </c>
      <c r="AP1" s="230" t="s">
        <v>396</v>
      </c>
      <c r="AQ1" s="230" t="s">
        <v>397</v>
      </c>
      <c r="AR1" s="230" t="s">
        <v>398</v>
      </c>
    </row>
    <row r="2" spans="1:44">
      <c r="A2" s="25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5"/>
      <c r="Q2" s="225"/>
      <c r="R2" s="229"/>
      <c r="S2" s="229"/>
      <c r="T2" s="40" t="s">
        <v>300</v>
      </c>
      <c r="U2" s="226"/>
      <c r="V2" s="65" t="s">
        <v>289</v>
      </c>
      <c r="W2" s="65" t="s">
        <v>289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274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19.346045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0.17156519600000003</v>
      </c>
      <c r="AD3">
        <f>SUM(B3:AB3,AI3:AR3)-AC3</f>
        <v>19.324479804000003</v>
      </c>
      <c r="AE3">
        <v>0</v>
      </c>
      <c r="AF3" s="24"/>
      <c r="AG3">
        <f>SUM(AD3:AF3)</f>
        <v>19.324479804000003</v>
      </c>
      <c r="AI3" s="34">
        <f>PXIL!M3</f>
        <v>0</v>
      </c>
      <c r="AJ3" s="34">
        <f>PXIL!S3</f>
        <v>0</v>
      </c>
      <c r="AK3" s="34">
        <f>RTM_IEX!M3</f>
        <v>0.03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0.02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16.915154000000001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0.14885335520000001</v>
      </c>
      <c r="AD4">
        <f t="shared" ref="AD4:AD67" si="1">SUM(B4:AB4,AI4:AR4)-AC4</f>
        <v>16.766300644800001</v>
      </c>
      <c r="AE4">
        <v>0</v>
      </c>
      <c r="AF4" s="24"/>
      <c r="AG4">
        <f t="shared" ref="AG4:AG67" si="2">SUM(AD4:AF4)</f>
        <v>16.766300644800001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17.160211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0.15100985680000001</v>
      </c>
      <c r="AD5">
        <f t="shared" si="1"/>
        <v>17.009201143200002</v>
      </c>
      <c r="AE5">
        <v>0</v>
      </c>
      <c r="AF5" s="24"/>
      <c r="AG5">
        <f t="shared" si="2"/>
        <v>17.009201143200002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19.171309000000001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0.16870751920000002</v>
      </c>
      <c r="AD6">
        <f t="shared" si="1"/>
        <v>19.002601480799999</v>
      </c>
      <c r="AE6">
        <v>0</v>
      </c>
      <c r="AF6" s="24"/>
      <c r="AG6">
        <f t="shared" si="2"/>
        <v>19.002601480799999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18.828492000000001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0.1656907296</v>
      </c>
      <c r="AD7">
        <f t="shared" si="1"/>
        <v>18.662801270399999</v>
      </c>
      <c r="AE7">
        <v>0</v>
      </c>
      <c r="AF7" s="24"/>
      <c r="AG7">
        <f t="shared" si="2"/>
        <v>18.662801270399999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19.346045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0.17024519600000002</v>
      </c>
      <c r="AD8">
        <f t="shared" si="1"/>
        <v>19.175799804</v>
      </c>
      <c r="AE8">
        <v>0</v>
      </c>
      <c r="AF8" s="24"/>
      <c r="AG8">
        <f t="shared" si="2"/>
        <v>19.175799804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18.479016000000001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0.16261534080000004</v>
      </c>
      <c r="AD9">
        <f t="shared" si="1"/>
        <v>18.316400659200003</v>
      </c>
      <c r="AE9">
        <v>0</v>
      </c>
      <c r="AF9" s="24"/>
      <c r="AG9">
        <f t="shared" si="2"/>
        <v>18.316400659200003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18.408595999999999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0.1619956448</v>
      </c>
      <c r="AD10">
        <f t="shared" si="1"/>
        <v>18.246600355199998</v>
      </c>
      <c r="AE10">
        <v>0</v>
      </c>
      <c r="AF10" s="24"/>
      <c r="AG10">
        <f t="shared" si="2"/>
        <v>18.246600355199998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17.679884000000001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0.15558297920000003</v>
      </c>
      <c r="AD11">
        <f t="shared" si="1"/>
        <v>17.524301020800003</v>
      </c>
      <c r="AE11">
        <v>0</v>
      </c>
      <c r="AF11" s="24"/>
      <c r="AG11">
        <f t="shared" si="2"/>
        <v>17.524301020800003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15.724577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0.13837627760000001</v>
      </c>
      <c r="AD12">
        <f t="shared" si="1"/>
        <v>15.586200722399999</v>
      </c>
      <c r="AE12">
        <v>0</v>
      </c>
      <c r="AF12" s="24"/>
      <c r="AG12">
        <f t="shared" si="2"/>
        <v>15.586200722399999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18.640536999999998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0.16403672559999999</v>
      </c>
      <c r="AD13">
        <f t="shared" si="1"/>
        <v>18.476500274399999</v>
      </c>
      <c r="AE13">
        <v>0</v>
      </c>
      <c r="AF13" s="24"/>
      <c r="AG13">
        <f t="shared" si="2"/>
        <v>18.476500274399999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18.255146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0.16064528480000001</v>
      </c>
      <c r="AD14">
        <f t="shared" si="1"/>
        <v>18.094500715199999</v>
      </c>
      <c r="AE14">
        <v>0</v>
      </c>
      <c r="AF14" s="24"/>
      <c r="AG14">
        <f t="shared" si="2"/>
        <v>18.094500715199999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17.830206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0.15690581280000002</v>
      </c>
      <c r="AD15">
        <f t="shared" si="1"/>
        <v>17.673300187199999</v>
      </c>
      <c r="AE15">
        <v>0</v>
      </c>
      <c r="AF15" s="24"/>
      <c r="AG15">
        <f t="shared" si="2"/>
        <v>17.673300187199999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19.346045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0.11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0.17165319600000001</v>
      </c>
      <c r="AD16">
        <f t="shared" si="1"/>
        <v>19.334391803999999</v>
      </c>
      <c r="AE16">
        <v>0</v>
      </c>
      <c r="AF16" s="24"/>
      <c r="AG16">
        <f t="shared" si="2"/>
        <v>19.334391803999999</v>
      </c>
      <c r="AI16" s="34">
        <f>PXIL!M16</f>
        <v>0</v>
      </c>
      <c r="AJ16" s="34">
        <f>PXIL!S16</f>
        <v>0</v>
      </c>
      <c r="AK16" s="34">
        <f>RTM_IEX!M16</f>
        <v>0.03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0.02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17.43402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0.15341937600000002</v>
      </c>
      <c r="AD17">
        <f t="shared" si="1"/>
        <v>17.280600624000002</v>
      </c>
      <c r="AE17">
        <v>0</v>
      </c>
      <c r="AF17" s="24"/>
      <c r="AG17">
        <f t="shared" si="2"/>
        <v>17.280600624000002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19.346045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0.17024519600000002</v>
      </c>
      <c r="AD18">
        <f t="shared" si="1"/>
        <v>19.175799804</v>
      </c>
      <c r="AE18">
        <v>0</v>
      </c>
      <c r="AF18" s="24"/>
      <c r="AG18">
        <f t="shared" si="2"/>
        <v>19.175799804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19.346045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0.25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0.17332519600000001</v>
      </c>
      <c r="AD19">
        <f t="shared" si="1"/>
        <v>19.522719803999998</v>
      </c>
      <c r="AE19">
        <v>0</v>
      </c>
      <c r="AF19" s="24"/>
      <c r="AG19">
        <f t="shared" si="2"/>
        <v>19.522719803999998</v>
      </c>
      <c r="AI19" s="34">
        <f>PXIL!M19</f>
        <v>0</v>
      </c>
      <c r="AJ19" s="34">
        <f>PXIL!S19</f>
        <v>0</v>
      </c>
      <c r="AK19" s="34">
        <f>RTM_IEX!M19</f>
        <v>0.06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0.04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19.346045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0.17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0.17235719600000005</v>
      </c>
      <c r="AD20">
        <f t="shared" si="1"/>
        <v>19.413687804000002</v>
      </c>
      <c r="AE20">
        <v>0</v>
      </c>
      <c r="AF20" s="24"/>
      <c r="AG20">
        <f t="shared" si="2"/>
        <v>19.413687804000002</v>
      </c>
      <c r="AI20" s="34">
        <f>PXIL!M20</f>
        <v>0</v>
      </c>
      <c r="AJ20" s="34">
        <f>PXIL!S20</f>
        <v>0</v>
      </c>
      <c r="AK20" s="34">
        <f>RTM_IEX!M20</f>
        <v>0.04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0.03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19.346045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0.28999999999999998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0.17385319600000002</v>
      </c>
      <c r="AD21">
        <f t="shared" si="1"/>
        <v>19.582191804000001</v>
      </c>
      <c r="AE21">
        <v>0</v>
      </c>
      <c r="AF21" s="24"/>
      <c r="AG21">
        <f t="shared" si="2"/>
        <v>19.582191804000001</v>
      </c>
      <c r="AI21" s="34">
        <f>PXIL!M21</f>
        <v>0</v>
      </c>
      <c r="AJ21" s="34">
        <f>PXIL!S21</f>
        <v>0</v>
      </c>
      <c r="AK21" s="34">
        <f>RTM_IEX!M21</f>
        <v>7.0000000000000007E-2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0.05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19.346045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0.17649319599999999</v>
      </c>
      <c r="AD22">
        <f t="shared" si="1"/>
        <v>19.879551804000002</v>
      </c>
      <c r="AE22">
        <v>0</v>
      </c>
      <c r="AF22" s="24"/>
      <c r="AG22">
        <f t="shared" si="2"/>
        <v>19.879551804000002</v>
      </c>
      <c r="AI22" s="34">
        <f>PXIL!M22</f>
        <v>0</v>
      </c>
      <c r="AJ22" s="34">
        <f>PXIL!S22</f>
        <v>0</v>
      </c>
      <c r="AK22" s="34">
        <f>RTM_IEX!M22</f>
        <v>0.12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0.09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19.346045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0.68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0.17895719600000001</v>
      </c>
      <c r="AD23">
        <f t="shared" si="1"/>
        <v>20.157087804</v>
      </c>
      <c r="AE23">
        <v>0</v>
      </c>
      <c r="AF23" s="24"/>
      <c r="AG23">
        <f t="shared" si="2"/>
        <v>20.157087804</v>
      </c>
      <c r="AI23" s="34">
        <f>PXIL!M23</f>
        <v>0</v>
      </c>
      <c r="AJ23" s="34">
        <f>PXIL!S23</f>
        <v>0</v>
      </c>
      <c r="AK23" s="34">
        <f>RTM_IEX!M23</f>
        <v>0.18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0.13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19.346045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0.46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0.17658119600000002</v>
      </c>
      <c r="AD24">
        <f t="shared" si="1"/>
        <v>19.889463803999998</v>
      </c>
      <c r="AE24">
        <v>0</v>
      </c>
      <c r="AF24" s="24"/>
      <c r="AG24">
        <f t="shared" si="2"/>
        <v>19.889463803999998</v>
      </c>
      <c r="AI24" s="34">
        <f>PXIL!M24</f>
        <v>0</v>
      </c>
      <c r="AJ24" s="34">
        <f>PXIL!S24</f>
        <v>0</v>
      </c>
      <c r="AK24" s="34">
        <f>RTM_IEX!M24</f>
        <v>0.15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0.11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19.346045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0.44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0.17666919600000003</v>
      </c>
      <c r="AD25">
        <f t="shared" si="1"/>
        <v>19.899375804000002</v>
      </c>
      <c r="AE25">
        <v>0</v>
      </c>
      <c r="AF25" s="24"/>
      <c r="AG25">
        <f t="shared" si="2"/>
        <v>19.899375804000002</v>
      </c>
      <c r="AI25" s="34">
        <f>PXIL!M25</f>
        <v>0</v>
      </c>
      <c r="AJ25" s="34">
        <f>PXIL!S25</f>
        <v>0</v>
      </c>
      <c r="AK25" s="34">
        <f>RTM_IEX!M25</f>
        <v>0.18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0.11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19.346045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0.34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0.17526119600000001</v>
      </c>
      <c r="AD26">
        <f t="shared" si="1"/>
        <v>19.740783803999996</v>
      </c>
      <c r="AE26">
        <v>0</v>
      </c>
      <c r="AF26" s="24"/>
      <c r="AG26">
        <f t="shared" si="2"/>
        <v>19.740783803999996</v>
      </c>
      <c r="AI26" s="34">
        <f>PXIL!M26</f>
        <v>0</v>
      </c>
      <c r="AJ26" s="34">
        <f>PXIL!S26</f>
        <v>0</v>
      </c>
      <c r="AK26" s="34">
        <f>RTM_IEX!M26</f>
        <v>0.15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0.08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19.346045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0.05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0.17112519600000001</v>
      </c>
      <c r="AD27">
        <f t="shared" si="1"/>
        <v>19.274919804000003</v>
      </c>
      <c r="AE27">
        <v>0</v>
      </c>
      <c r="AF27" s="24"/>
      <c r="AG27">
        <f t="shared" si="2"/>
        <v>19.274919804000003</v>
      </c>
      <c r="AI27" s="34">
        <f>PXIL!M27</f>
        <v>0</v>
      </c>
      <c r="AJ27" s="34">
        <f>PXIL!S27</f>
        <v>0</v>
      </c>
      <c r="AK27" s="34">
        <f>RTM_IEX!M27</f>
        <v>0.03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0.02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19.346045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0.46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0.17746119600000002</v>
      </c>
      <c r="AD28">
        <f t="shared" si="1"/>
        <v>19.988583804000001</v>
      </c>
      <c r="AE28">
        <v>0</v>
      </c>
      <c r="AF28" s="24"/>
      <c r="AG28">
        <f t="shared" si="2"/>
        <v>19.988583804000001</v>
      </c>
      <c r="AI28" s="34">
        <f>PXIL!M28</f>
        <v>0</v>
      </c>
      <c r="AJ28" s="34">
        <f>PXIL!S28</f>
        <v>0</v>
      </c>
      <c r="AK28" s="34">
        <f>RTM_IEX!M28</f>
        <v>0.22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0.14000000000000001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19.346045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0.47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0.17728519599999998</v>
      </c>
      <c r="AD29">
        <f t="shared" si="1"/>
        <v>19.968759803999998</v>
      </c>
      <c r="AE29">
        <v>0</v>
      </c>
      <c r="AF29" s="24"/>
      <c r="AG29">
        <f t="shared" si="2"/>
        <v>19.968759803999998</v>
      </c>
      <c r="AI29" s="34">
        <f>PXIL!M29</f>
        <v>0</v>
      </c>
      <c r="AJ29" s="34">
        <f>PXIL!S29</f>
        <v>0</v>
      </c>
      <c r="AK29" s="34">
        <f>RTM_IEX!M29</f>
        <v>0.18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0.15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19.346045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0.47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0.17746119599999999</v>
      </c>
      <c r="AD30">
        <f t="shared" si="1"/>
        <v>19.988583803999997</v>
      </c>
      <c r="AE30">
        <v>0</v>
      </c>
      <c r="AF30" s="24"/>
      <c r="AG30">
        <f t="shared" si="2"/>
        <v>19.988583803999997</v>
      </c>
      <c r="AI30" s="34">
        <f>PXIL!M30</f>
        <v>0</v>
      </c>
      <c r="AJ30" s="34">
        <f>PXIL!S30</f>
        <v>0</v>
      </c>
      <c r="AK30" s="34">
        <f>RTM_IEX!M30</f>
        <v>0.2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0.15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19.346045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0.59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0.17842919600000001</v>
      </c>
      <c r="AD31">
        <f t="shared" si="1"/>
        <v>20.097615804</v>
      </c>
      <c r="AE31">
        <v>0</v>
      </c>
      <c r="AF31" s="24"/>
      <c r="AG31">
        <f t="shared" si="2"/>
        <v>20.097615804</v>
      </c>
      <c r="AI31" s="34">
        <f>PXIL!M31</f>
        <v>0</v>
      </c>
      <c r="AJ31" s="34">
        <f>PXIL!S31</f>
        <v>0</v>
      </c>
      <c r="AK31" s="34">
        <f>RTM_IEX!M31</f>
        <v>0.19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0.15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19.346045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0.73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0.17966119600000002</v>
      </c>
      <c r="AD32">
        <f t="shared" si="1"/>
        <v>20.236383803999999</v>
      </c>
      <c r="AE32">
        <v>0</v>
      </c>
      <c r="AF32" s="24"/>
      <c r="AG32">
        <f t="shared" si="2"/>
        <v>20.236383803999999</v>
      </c>
      <c r="AI32" s="34">
        <f>PXIL!M32</f>
        <v>0</v>
      </c>
      <c r="AJ32" s="34">
        <f>PXIL!S32</f>
        <v>0</v>
      </c>
      <c r="AK32" s="34">
        <f>RTM_IEX!M32</f>
        <v>0.18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0.16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19.346045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0.44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0.17596519600000002</v>
      </c>
      <c r="AD33">
        <f t="shared" si="1"/>
        <v>19.820079804000002</v>
      </c>
      <c r="AE33">
        <v>0</v>
      </c>
      <c r="AF33" s="24"/>
      <c r="AG33">
        <f t="shared" si="2"/>
        <v>19.820079804000002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0.11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19.346045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0.38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0.17499719599999999</v>
      </c>
      <c r="AD34">
        <f t="shared" si="1"/>
        <v>19.711047803999996</v>
      </c>
      <c r="AE34">
        <v>0</v>
      </c>
      <c r="AF34" s="24"/>
      <c r="AG34">
        <f t="shared" si="2"/>
        <v>19.711047803999996</v>
      </c>
      <c r="AI34" s="34">
        <f>PXIL!M34</f>
        <v>0</v>
      </c>
      <c r="AJ34" s="34">
        <f>PXIL!S34</f>
        <v>0</v>
      </c>
      <c r="AK34" s="34">
        <f>RTM_IEX!M34</f>
        <v>0.08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0.08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19.346045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0.45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0.17587719600000001</v>
      </c>
      <c r="AD35">
        <f t="shared" si="1"/>
        <v>19.810167804000002</v>
      </c>
      <c r="AE35">
        <v>0</v>
      </c>
      <c r="AF35" s="24"/>
      <c r="AG35">
        <f t="shared" si="2"/>
        <v>19.810167804000002</v>
      </c>
      <c r="AI35" s="34">
        <f>PXIL!M35</f>
        <v>0</v>
      </c>
      <c r="AJ35" s="34">
        <f>PXIL!S35</f>
        <v>0</v>
      </c>
      <c r="AK35" s="34">
        <f>RTM_IEX!M35</f>
        <v>7.0000000000000007E-2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0.12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19.346045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1.19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0.18476519600000002</v>
      </c>
      <c r="AD36">
        <f t="shared" si="1"/>
        <v>20.811279804000002</v>
      </c>
      <c r="AE36">
        <v>0</v>
      </c>
      <c r="AF36" s="24"/>
      <c r="AG36">
        <f t="shared" si="2"/>
        <v>20.811279804000002</v>
      </c>
      <c r="AI36" s="34">
        <f>PXIL!M36</f>
        <v>0</v>
      </c>
      <c r="AJ36" s="34">
        <f>PXIL!S36</f>
        <v>0</v>
      </c>
      <c r="AK36" s="34">
        <f>RTM_IEX!M36</f>
        <v>0.17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0.28999999999999998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19.346045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1.17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0.18494119599999997</v>
      </c>
      <c r="AD37">
        <f t="shared" si="1"/>
        <v>20.831103803999998</v>
      </c>
      <c r="AE37">
        <v>0</v>
      </c>
      <c r="AF37" s="24"/>
      <c r="AG37">
        <f t="shared" si="2"/>
        <v>20.831103803999998</v>
      </c>
      <c r="AI37" s="34">
        <f>PXIL!M37</f>
        <v>0</v>
      </c>
      <c r="AJ37" s="34">
        <f>PXIL!S37</f>
        <v>0</v>
      </c>
      <c r="AK37" s="34">
        <f>RTM_IEX!M37</f>
        <v>0.21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0.28999999999999998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19.346045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1.0900000000000001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0.184325196</v>
      </c>
      <c r="AD38">
        <f t="shared" si="1"/>
        <v>20.761719803999998</v>
      </c>
      <c r="AE38">
        <v>0</v>
      </c>
      <c r="AF38" s="24"/>
      <c r="AG38">
        <f t="shared" si="2"/>
        <v>20.761719803999998</v>
      </c>
      <c r="AI38" s="34">
        <f>PXIL!M38</f>
        <v>0</v>
      </c>
      <c r="AJ38" s="34">
        <f>PXIL!S38</f>
        <v>0</v>
      </c>
      <c r="AK38" s="34">
        <f>RTM_IEX!M38</f>
        <v>0.22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0.28999999999999998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19.346045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0.51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0.17737319600000004</v>
      </c>
      <c r="AD39">
        <f t="shared" si="1"/>
        <v>19.978671804000001</v>
      </c>
      <c r="AE39">
        <v>0</v>
      </c>
      <c r="AF39" s="24"/>
      <c r="AG39">
        <f t="shared" si="2"/>
        <v>19.978671804000001</v>
      </c>
      <c r="AI39" s="34">
        <f>PXIL!M39</f>
        <v>0</v>
      </c>
      <c r="AJ39" s="34">
        <f>PXIL!S39</f>
        <v>0</v>
      </c>
      <c r="AK39" s="34">
        <f>RTM_IEX!M39</f>
        <v>0.14000000000000001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0.16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19.346045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0.44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0.17649319600000002</v>
      </c>
      <c r="AD40">
        <f t="shared" si="1"/>
        <v>19.879551804000002</v>
      </c>
      <c r="AE40">
        <v>0</v>
      </c>
      <c r="AF40" s="24"/>
      <c r="AG40">
        <f t="shared" si="2"/>
        <v>19.879551804000002</v>
      </c>
      <c r="AI40" s="34">
        <f>PXIL!M40</f>
        <v>0</v>
      </c>
      <c r="AJ40" s="34">
        <f>PXIL!S40</f>
        <v>0</v>
      </c>
      <c r="AK40" s="34">
        <f>RTM_IEX!M40</f>
        <v>0.12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0.15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19.346045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1.04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0.18617319600000001</v>
      </c>
      <c r="AD41">
        <f t="shared" si="1"/>
        <v>20.969871804</v>
      </c>
      <c r="AE41">
        <v>0</v>
      </c>
      <c r="AF41" s="24"/>
      <c r="AG41">
        <f t="shared" si="2"/>
        <v>20.969871804</v>
      </c>
      <c r="AI41" s="34">
        <f>PXIL!M41</f>
        <v>0</v>
      </c>
      <c r="AJ41" s="34">
        <f>PXIL!S41</f>
        <v>0</v>
      </c>
      <c r="AK41" s="34">
        <f>RTM_IEX!M41</f>
        <v>0.39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0.38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19.346045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1.04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0.186437196</v>
      </c>
      <c r="AD42">
        <f t="shared" si="1"/>
        <v>20.999607804</v>
      </c>
      <c r="AE42">
        <v>0</v>
      </c>
      <c r="AF42" s="24"/>
      <c r="AG42">
        <f t="shared" si="2"/>
        <v>20.999607804</v>
      </c>
      <c r="AI42" s="34">
        <f>PXIL!M42</f>
        <v>0</v>
      </c>
      <c r="AJ42" s="34">
        <f>PXIL!S42</f>
        <v>0</v>
      </c>
      <c r="AK42" s="34">
        <f>RTM_IEX!M42</f>
        <v>0.41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0.39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19.346045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1.18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0.18837319600000002</v>
      </c>
      <c r="AD43">
        <f t="shared" si="1"/>
        <v>21.217671804000002</v>
      </c>
      <c r="AE43">
        <v>0</v>
      </c>
      <c r="AF43" s="24"/>
      <c r="AG43">
        <f t="shared" si="2"/>
        <v>21.217671804000002</v>
      </c>
      <c r="AI43" s="34">
        <f>PXIL!M43</f>
        <v>0</v>
      </c>
      <c r="AJ43" s="34">
        <f>PXIL!S43</f>
        <v>0</v>
      </c>
      <c r="AK43" s="34">
        <f>RTM_IEX!M43</f>
        <v>0.42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0.46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19.346045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1.18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0.18854919600000003</v>
      </c>
      <c r="AD44">
        <f t="shared" si="1"/>
        <v>21.237495803999998</v>
      </c>
      <c r="AE44">
        <v>0</v>
      </c>
      <c r="AF44" s="24"/>
      <c r="AG44">
        <f t="shared" si="2"/>
        <v>21.237495803999998</v>
      </c>
      <c r="AI44" s="34">
        <f>PXIL!M44</f>
        <v>0</v>
      </c>
      <c r="AJ44" s="34">
        <f>PXIL!S44</f>
        <v>0</v>
      </c>
      <c r="AK44" s="34">
        <f>RTM_IEX!M44</f>
        <v>0.43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0.47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19.346045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0.99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0.18617319599999999</v>
      </c>
      <c r="AD45">
        <f t="shared" si="1"/>
        <v>20.969871804</v>
      </c>
      <c r="AE45">
        <v>0</v>
      </c>
      <c r="AF45" s="24"/>
      <c r="AG45">
        <f t="shared" si="2"/>
        <v>20.969871804</v>
      </c>
      <c r="AI45" s="34">
        <f>PXIL!M45</f>
        <v>0</v>
      </c>
      <c r="AJ45" s="34">
        <f>PXIL!S45</f>
        <v>0</v>
      </c>
      <c r="AK45" s="34">
        <f>RTM_IEX!M45</f>
        <v>0.43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0.39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19.346045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0.28000000000000003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0.17490919600000002</v>
      </c>
      <c r="AD46">
        <f t="shared" si="1"/>
        <v>19.701135804</v>
      </c>
      <c r="AE46">
        <v>0</v>
      </c>
      <c r="AF46" s="24"/>
      <c r="AG46">
        <f t="shared" si="2"/>
        <v>19.701135804</v>
      </c>
      <c r="AI46" s="34">
        <f>PXIL!M46</f>
        <v>0</v>
      </c>
      <c r="AJ46" s="34">
        <f>PXIL!S46</f>
        <v>0</v>
      </c>
      <c r="AK46" s="34">
        <f>RTM_IEX!M46</f>
        <v>0.14000000000000001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0.11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19.193805999999999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0.1689054928</v>
      </c>
      <c r="AD47">
        <f t="shared" si="1"/>
        <v>19.024900507199998</v>
      </c>
      <c r="AE47">
        <v>0</v>
      </c>
      <c r="AF47" s="24"/>
      <c r="AG47">
        <f t="shared" si="2"/>
        <v>19.024900507199998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18.334242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0.1613413296</v>
      </c>
      <c r="AD48">
        <f t="shared" si="1"/>
        <v>18.172900670400001</v>
      </c>
      <c r="AE48">
        <v>0</v>
      </c>
      <c r="AF48" s="24"/>
      <c r="AG48">
        <f t="shared" si="2"/>
        <v>18.172900670400001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19.338176000000001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0.1701759488</v>
      </c>
      <c r="AD49">
        <f t="shared" si="1"/>
        <v>19.1680000512</v>
      </c>
      <c r="AE49">
        <v>0</v>
      </c>
      <c r="AF49" s="24"/>
      <c r="AG49">
        <f t="shared" si="2"/>
        <v>19.1680000512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19.346045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0.97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0.18863719600000001</v>
      </c>
      <c r="AD50">
        <f t="shared" si="1"/>
        <v>21.247407803999998</v>
      </c>
      <c r="AE50">
        <v>0</v>
      </c>
      <c r="AF50" s="24"/>
      <c r="AG50">
        <f t="shared" si="2"/>
        <v>21.247407803999998</v>
      </c>
      <c r="AI50" s="34">
        <f>PXIL!M50</f>
        <v>0</v>
      </c>
      <c r="AJ50" s="34">
        <f>PXIL!S50</f>
        <v>0</v>
      </c>
      <c r="AK50" s="34">
        <f>RTM_IEX!M50</f>
        <v>0.74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0.38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19.346045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1.0900000000000001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0.192157196</v>
      </c>
      <c r="AD51">
        <f t="shared" si="1"/>
        <v>21.643887803999998</v>
      </c>
      <c r="AE51">
        <v>0</v>
      </c>
      <c r="AF51" s="24"/>
      <c r="AG51">
        <f t="shared" si="2"/>
        <v>21.643887803999998</v>
      </c>
      <c r="AI51" s="34">
        <f>PXIL!M51</f>
        <v>0</v>
      </c>
      <c r="AJ51" s="34">
        <f>PXIL!S51</f>
        <v>0</v>
      </c>
      <c r="AK51" s="34">
        <f>RTM_IEX!M51</f>
        <v>0.88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0.52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19.346045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0.54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0.18194919600000001</v>
      </c>
      <c r="AD52">
        <f t="shared" si="1"/>
        <v>20.494095804000001</v>
      </c>
      <c r="AE52">
        <v>0</v>
      </c>
      <c r="AF52" s="24"/>
      <c r="AG52">
        <f t="shared" si="2"/>
        <v>20.494095804000001</v>
      </c>
      <c r="AI52" s="34">
        <f>PXIL!M52</f>
        <v>0</v>
      </c>
      <c r="AJ52" s="34">
        <f>PXIL!S52</f>
        <v>0</v>
      </c>
      <c r="AK52" s="34">
        <f>RTM_IEX!M52</f>
        <v>0.51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0.28000000000000003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19.346045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0.74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0.18828519600000002</v>
      </c>
      <c r="AD53">
        <f t="shared" si="1"/>
        <v>21.207759803999998</v>
      </c>
      <c r="AE53">
        <v>0</v>
      </c>
      <c r="AF53" s="24"/>
      <c r="AG53">
        <f t="shared" si="2"/>
        <v>21.207759803999998</v>
      </c>
      <c r="AI53" s="34">
        <f>PXIL!M53</f>
        <v>0</v>
      </c>
      <c r="AJ53" s="34">
        <f>PXIL!S53</f>
        <v>0</v>
      </c>
      <c r="AK53" s="34">
        <f>RTM_IEX!M53</f>
        <v>0.9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0.41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19.346045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1.01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0.19453319600000002</v>
      </c>
      <c r="AD54">
        <f t="shared" si="1"/>
        <v>21.911511804000003</v>
      </c>
      <c r="AE54">
        <v>0</v>
      </c>
      <c r="AF54" s="24"/>
      <c r="AG54">
        <f t="shared" si="2"/>
        <v>21.911511804000003</v>
      </c>
      <c r="AI54" s="34">
        <f>PXIL!M54</f>
        <v>0</v>
      </c>
      <c r="AJ54" s="34">
        <f>PXIL!S54</f>
        <v>0</v>
      </c>
      <c r="AK54" s="34">
        <f>RTM_IEX!M54</f>
        <v>1.2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0.55000000000000004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19.346045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1.44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0.21169319600000003</v>
      </c>
      <c r="AD55">
        <f t="shared" si="1"/>
        <v>23.844351804000002</v>
      </c>
      <c r="AE55">
        <v>0</v>
      </c>
      <c r="AF55" s="24"/>
      <c r="AG55">
        <f t="shared" si="2"/>
        <v>23.844351804000002</v>
      </c>
      <c r="AI55" s="34">
        <f>PXIL!M55</f>
        <v>0</v>
      </c>
      <c r="AJ55" s="34">
        <f>PXIL!S55</f>
        <v>0</v>
      </c>
      <c r="AK55" s="34">
        <f>RTM_IEX!M55</f>
        <v>2.48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0.79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19.346045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1.37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0.21028519600000004</v>
      </c>
      <c r="AD56">
        <f t="shared" si="1"/>
        <v>23.685759804</v>
      </c>
      <c r="AE56">
        <v>0</v>
      </c>
      <c r="AF56" s="24"/>
      <c r="AG56">
        <f t="shared" si="2"/>
        <v>23.685759804</v>
      </c>
      <c r="AI56" s="34">
        <f>PXIL!M56</f>
        <v>0</v>
      </c>
      <c r="AJ56" s="34">
        <f>PXIL!S56</f>
        <v>0</v>
      </c>
      <c r="AK56" s="34">
        <f>RTM_IEX!M56</f>
        <v>2.4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0.78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19.346045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1.25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0.21274919600000003</v>
      </c>
      <c r="AD57">
        <f t="shared" si="1"/>
        <v>23.963295803999998</v>
      </c>
      <c r="AE57">
        <v>0</v>
      </c>
      <c r="AF57" s="24"/>
      <c r="AG57">
        <f t="shared" si="2"/>
        <v>23.963295803999998</v>
      </c>
      <c r="AI57" s="34">
        <f>PXIL!M57</f>
        <v>0</v>
      </c>
      <c r="AJ57" s="34">
        <f>PXIL!S57</f>
        <v>0</v>
      </c>
      <c r="AK57" s="34">
        <f>RTM_IEX!M57</f>
        <v>2.81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0.77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19.346045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1.0900000000000001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0.20782119600000001</v>
      </c>
      <c r="AD58">
        <f t="shared" si="1"/>
        <v>23.408223803999999</v>
      </c>
      <c r="AE58">
        <v>0</v>
      </c>
      <c r="AF58" s="24"/>
      <c r="AG58">
        <f t="shared" si="2"/>
        <v>23.408223803999999</v>
      </c>
      <c r="AI58" s="34">
        <f>PXIL!M58</f>
        <v>0</v>
      </c>
      <c r="AJ58" s="34">
        <f>PXIL!S58</f>
        <v>0</v>
      </c>
      <c r="AK58" s="34">
        <f>RTM_IEX!M58</f>
        <v>2.37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0.81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19.346045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0.92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0.20157319600000004</v>
      </c>
      <c r="AD59">
        <f t="shared" si="1"/>
        <v>22.704471804000001</v>
      </c>
      <c r="AE59">
        <v>0</v>
      </c>
      <c r="AF59" s="24"/>
      <c r="AG59">
        <f t="shared" si="2"/>
        <v>22.704471804000001</v>
      </c>
      <c r="AI59" s="34">
        <f>PXIL!M59</f>
        <v>0</v>
      </c>
      <c r="AJ59" s="34">
        <f>PXIL!S59</f>
        <v>0</v>
      </c>
      <c r="AK59" s="34">
        <f>RTM_IEX!M59</f>
        <v>2.0299999999999998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0.61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19.346045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0.84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0.19946119600000001</v>
      </c>
      <c r="AD60">
        <f t="shared" si="1"/>
        <v>22.466583803999999</v>
      </c>
      <c r="AE60">
        <v>0</v>
      </c>
      <c r="AF60" s="24"/>
      <c r="AG60">
        <f t="shared" si="2"/>
        <v>22.466583803999999</v>
      </c>
      <c r="AI60" s="34">
        <f>PXIL!M60</f>
        <v>0</v>
      </c>
      <c r="AJ60" s="34">
        <f>PXIL!S60</f>
        <v>0</v>
      </c>
      <c r="AK60" s="34">
        <f>RTM_IEX!M60</f>
        <v>1.89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0.59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19.346045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0.79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0.19541319600000001</v>
      </c>
      <c r="AD61">
        <f t="shared" si="1"/>
        <v>22.010631803999999</v>
      </c>
      <c r="AE61">
        <v>0</v>
      </c>
      <c r="AF61" s="24"/>
      <c r="AG61">
        <f t="shared" si="2"/>
        <v>22.010631803999999</v>
      </c>
      <c r="AI61" s="34">
        <f>PXIL!M61</f>
        <v>0</v>
      </c>
      <c r="AJ61" s="34">
        <f>PXIL!S61</f>
        <v>0</v>
      </c>
      <c r="AK61" s="34">
        <f>RTM_IEX!M61</f>
        <v>1.48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0.59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19.346045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0.73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0.19330119600000004</v>
      </c>
      <c r="AD62">
        <f t="shared" si="1"/>
        <v>21.772743803999997</v>
      </c>
      <c r="AE62">
        <v>0</v>
      </c>
      <c r="AF62" s="24"/>
      <c r="AG62">
        <f t="shared" si="2"/>
        <v>21.772743803999997</v>
      </c>
      <c r="AI62" s="34">
        <f>PXIL!M62</f>
        <v>0</v>
      </c>
      <c r="AJ62" s="34">
        <f>PXIL!S62</f>
        <v>0</v>
      </c>
      <c r="AK62" s="34">
        <f>RTM_IEX!M62</f>
        <v>1.33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0.56000000000000005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19.346045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0.64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0.18969319600000001</v>
      </c>
      <c r="AD63">
        <f t="shared" si="1"/>
        <v>21.366351804000001</v>
      </c>
      <c r="AE63">
        <v>0</v>
      </c>
      <c r="AF63" s="24"/>
      <c r="AG63">
        <f t="shared" si="2"/>
        <v>21.366351804000001</v>
      </c>
      <c r="AI63" s="34">
        <f>PXIL!M63</f>
        <v>0</v>
      </c>
      <c r="AJ63" s="34">
        <f>PXIL!S63</f>
        <v>0</v>
      </c>
      <c r="AK63" s="34">
        <f>RTM_IEX!M63</f>
        <v>1.04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0.53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19.346045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0.59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0.18846119600000003</v>
      </c>
      <c r="AD64">
        <f t="shared" si="1"/>
        <v>21.227583804000002</v>
      </c>
      <c r="AE64">
        <v>0</v>
      </c>
      <c r="AF64" s="24"/>
      <c r="AG64">
        <f t="shared" si="2"/>
        <v>21.227583804000002</v>
      </c>
      <c r="AI64" s="34">
        <f>PXIL!M64</f>
        <v>0</v>
      </c>
      <c r="AJ64" s="34">
        <f>PXIL!S64</f>
        <v>0</v>
      </c>
      <c r="AK64" s="34">
        <f>RTM_IEX!M64</f>
        <v>0.96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0.52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19.346045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0.56999999999999995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0.186525196</v>
      </c>
      <c r="AD65">
        <f t="shared" si="1"/>
        <v>21.009519804</v>
      </c>
      <c r="AE65">
        <v>0</v>
      </c>
      <c r="AF65" s="24"/>
      <c r="AG65">
        <f t="shared" si="2"/>
        <v>21.009519804</v>
      </c>
      <c r="AI65" s="34">
        <f>PXIL!M65</f>
        <v>0</v>
      </c>
      <c r="AJ65" s="34">
        <f>PXIL!S65</f>
        <v>0</v>
      </c>
      <c r="AK65" s="34">
        <f>RTM_IEX!M65</f>
        <v>0.78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0.5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19.346045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0.57999999999999996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0.18643719599999997</v>
      </c>
      <c r="AD66">
        <f t="shared" si="1"/>
        <v>20.999607804</v>
      </c>
      <c r="AE66">
        <v>0</v>
      </c>
      <c r="AF66" s="24"/>
      <c r="AG66">
        <f t="shared" si="2"/>
        <v>20.999607804</v>
      </c>
      <c r="AI66" s="34">
        <f>PXIL!M66</f>
        <v>0</v>
      </c>
      <c r="AJ66" s="34">
        <f>PXIL!S66</f>
        <v>0</v>
      </c>
      <c r="AK66" s="34">
        <f>RTM_IEX!M66</f>
        <v>0.78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0.48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19.346045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0.69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0.18450119600000003</v>
      </c>
      <c r="AD67">
        <f t="shared" si="1"/>
        <v>20.781543804000002</v>
      </c>
      <c r="AE67">
        <v>0</v>
      </c>
      <c r="AF67" s="24"/>
      <c r="AG67">
        <f t="shared" si="2"/>
        <v>20.781543804000002</v>
      </c>
      <c r="AI67" s="34">
        <f>PXIL!M67</f>
        <v>0</v>
      </c>
      <c r="AJ67" s="34">
        <f>PXIL!S67</f>
        <v>0</v>
      </c>
      <c r="AK67" s="34">
        <f>RTM_IEX!M67</f>
        <v>0.63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0.3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19.346045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0.62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0.18362119600000004</v>
      </c>
      <c r="AD68">
        <f t="shared" ref="AD68:AD98" si="4">SUM(B68:AB68,AI68:AR68)-AC68</f>
        <v>20.682423804000003</v>
      </c>
      <c r="AE68">
        <v>0</v>
      </c>
      <c r="AF68" s="24"/>
      <c r="AG68">
        <f t="shared" ref="AG68:AG98" si="5">SUM(AD68:AF68)</f>
        <v>20.682423804000003</v>
      </c>
      <c r="AI68" s="34">
        <f>PXIL!M68</f>
        <v>0</v>
      </c>
      <c r="AJ68" s="34">
        <f>PXIL!S68</f>
        <v>0</v>
      </c>
      <c r="AK68" s="34">
        <f>RTM_IEX!M68</f>
        <v>0.6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0.3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19.346045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0.61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0.182301196</v>
      </c>
      <c r="AD69">
        <f t="shared" si="4"/>
        <v>20.533743803999997</v>
      </c>
      <c r="AE69">
        <v>0</v>
      </c>
      <c r="AF69" s="24"/>
      <c r="AG69">
        <f t="shared" si="5"/>
        <v>20.533743803999997</v>
      </c>
      <c r="AI69" s="34">
        <f>PXIL!M69</f>
        <v>0</v>
      </c>
      <c r="AJ69" s="34">
        <f>PXIL!S69</f>
        <v>0</v>
      </c>
      <c r="AK69" s="34">
        <f>RTM_IEX!M69</f>
        <v>0.47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0.28999999999999998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19.346045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0.64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0.18265319600000002</v>
      </c>
      <c r="AD70">
        <f t="shared" si="4"/>
        <v>20.573391804</v>
      </c>
      <c r="AE70">
        <v>0</v>
      </c>
      <c r="AF70" s="24"/>
      <c r="AG70">
        <f t="shared" si="5"/>
        <v>20.573391804</v>
      </c>
      <c r="AI70" s="34">
        <f>PXIL!M70</f>
        <v>0</v>
      </c>
      <c r="AJ70" s="34">
        <f>PXIL!S70</f>
        <v>0</v>
      </c>
      <c r="AK70" s="34">
        <f>RTM_IEX!M70</f>
        <v>0.48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0.28999999999999998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19.346045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0.54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0.18098119599999998</v>
      </c>
      <c r="AD71">
        <f t="shared" si="4"/>
        <v>20.385063803999998</v>
      </c>
      <c r="AE71">
        <v>0</v>
      </c>
      <c r="AF71" s="24"/>
      <c r="AG71">
        <f t="shared" si="5"/>
        <v>20.385063803999998</v>
      </c>
      <c r="AI71" s="34">
        <f>PXIL!M71</f>
        <v>0</v>
      </c>
      <c r="AJ71" s="34">
        <f>PXIL!S71</f>
        <v>0</v>
      </c>
      <c r="AK71" s="34">
        <f>RTM_IEX!M71</f>
        <v>0.45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0.23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19.346045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0.18124519600000003</v>
      </c>
      <c r="AD72">
        <f t="shared" si="4"/>
        <v>20.414799804000001</v>
      </c>
      <c r="AE72">
        <v>0</v>
      </c>
      <c r="AF72" s="24"/>
      <c r="AG72">
        <f t="shared" si="5"/>
        <v>20.414799804000001</v>
      </c>
      <c r="AI72" s="34">
        <f>PXIL!M72</f>
        <v>0</v>
      </c>
      <c r="AJ72" s="34">
        <f>PXIL!S72</f>
        <v>0</v>
      </c>
      <c r="AK72" s="34">
        <f>RTM_IEX!M72</f>
        <v>0.43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0.22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19.346045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0.61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0.18212519599999999</v>
      </c>
      <c r="AD73">
        <f t="shared" si="4"/>
        <v>20.513919804</v>
      </c>
      <c r="AE73">
        <v>0</v>
      </c>
      <c r="AF73" s="24"/>
      <c r="AG73">
        <f t="shared" si="5"/>
        <v>20.513919804</v>
      </c>
      <c r="AI73" s="34">
        <f>PXIL!M73</f>
        <v>0</v>
      </c>
      <c r="AJ73" s="34">
        <f>PXIL!S73</f>
        <v>0</v>
      </c>
      <c r="AK73" s="34">
        <f>RTM_IEX!M73</f>
        <v>0.55000000000000004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0.19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19.346045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0.18238919600000003</v>
      </c>
      <c r="AD74">
        <f t="shared" si="4"/>
        <v>20.543655804000004</v>
      </c>
      <c r="AE74">
        <v>0</v>
      </c>
      <c r="AF74" s="24"/>
      <c r="AG74">
        <f t="shared" si="5"/>
        <v>20.543655804000004</v>
      </c>
      <c r="AI74" s="34">
        <f>PXIL!M74</f>
        <v>0</v>
      </c>
      <c r="AJ74" s="34">
        <f>PXIL!S74</f>
        <v>0</v>
      </c>
      <c r="AK74" s="34">
        <f>RTM_IEX!M74</f>
        <v>0.6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0.18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19.346045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0.48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0.18300519600000001</v>
      </c>
      <c r="AD75">
        <f t="shared" si="4"/>
        <v>20.613039804000003</v>
      </c>
      <c r="AE75">
        <v>0</v>
      </c>
      <c r="AF75" s="24"/>
      <c r="AG75">
        <f t="shared" si="5"/>
        <v>20.613039804000003</v>
      </c>
      <c r="AI75" s="34">
        <f>PXIL!M75</f>
        <v>0</v>
      </c>
      <c r="AJ75" s="34">
        <f>PXIL!S75</f>
        <v>0</v>
      </c>
      <c r="AK75" s="34">
        <f>RTM_IEX!M75</f>
        <v>0.85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0.12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19.346045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0.34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0.178253196</v>
      </c>
      <c r="AD76">
        <f t="shared" si="4"/>
        <v>20.077791804</v>
      </c>
      <c r="AE76">
        <v>0</v>
      </c>
      <c r="AF76" s="24"/>
      <c r="AG76">
        <f t="shared" si="5"/>
        <v>20.077791804</v>
      </c>
      <c r="AI76" s="34">
        <f>PXIL!M76</f>
        <v>0</v>
      </c>
      <c r="AJ76" s="34">
        <f>PXIL!S76</f>
        <v>0</v>
      </c>
      <c r="AK76" s="34">
        <f>RTM_IEX!M76</f>
        <v>0.47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0.1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19.346045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0.43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0.17904519599999999</v>
      </c>
      <c r="AD77">
        <f t="shared" si="4"/>
        <v>20.166999804</v>
      </c>
      <c r="AE77">
        <v>0</v>
      </c>
      <c r="AF77" s="24"/>
      <c r="AG77">
        <f t="shared" si="5"/>
        <v>20.166999804</v>
      </c>
      <c r="AI77" s="34">
        <f>PXIL!M77</f>
        <v>0</v>
      </c>
      <c r="AJ77" s="34">
        <f>PXIL!S77</f>
        <v>0</v>
      </c>
      <c r="AK77" s="34">
        <f>RTM_IEX!M77</f>
        <v>0.48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0.09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19.346045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0.41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0.17851719600000002</v>
      </c>
      <c r="AD78">
        <f t="shared" si="4"/>
        <v>20.107527804</v>
      </c>
      <c r="AE78">
        <v>0</v>
      </c>
      <c r="AF78" s="24"/>
      <c r="AG78">
        <f t="shared" si="5"/>
        <v>20.107527804</v>
      </c>
      <c r="AI78" s="34">
        <f>PXIL!M78</f>
        <v>0</v>
      </c>
      <c r="AJ78" s="34">
        <f>PXIL!S78</f>
        <v>0</v>
      </c>
      <c r="AK78" s="34">
        <f>RTM_IEX!M78</f>
        <v>0.44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0.09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19.346045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0.36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0.17728519600000003</v>
      </c>
      <c r="AD79">
        <f t="shared" si="4"/>
        <v>19.968759804000001</v>
      </c>
      <c r="AE79">
        <v>0</v>
      </c>
      <c r="AF79" s="24"/>
      <c r="AG79">
        <f t="shared" si="5"/>
        <v>19.968759804000001</v>
      </c>
      <c r="AI79" s="34">
        <f>PXIL!M79</f>
        <v>0</v>
      </c>
      <c r="AJ79" s="34">
        <f>PXIL!S79</f>
        <v>0</v>
      </c>
      <c r="AK79" s="34">
        <f>RTM_IEX!M79</f>
        <v>0.37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7.0000000000000007E-2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19.346045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0.32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0.17684519600000001</v>
      </c>
      <c r="AD80">
        <f t="shared" si="4"/>
        <v>19.919199804000002</v>
      </c>
      <c r="AE80">
        <v>0</v>
      </c>
      <c r="AF80" s="24"/>
      <c r="AG80">
        <f t="shared" si="5"/>
        <v>19.919199804000002</v>
      </c>
      <c r="AI80" s="34">
        <f>PXIL!M80</f>
        <v>0</v>
      </c>
      <c r="AJ80" s="34">
        <f>PXIL!S80</f>
        <v>0</v>
      </c>
      <c r="AK80" s="34">
        <f>RTM_IEX!M80</f>
        <v>0.36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7.0000000000000007E-2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19.346045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0.31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0.175613196</v>
      </c>
      <c r="AD81">
        <f t="shared" si="4"/>
        <v>19.780431803999999</v>
      </c>
      <c r="AE81">
        <v>0</v>
      </c>
      <c r="AF81" s="24"/>
      <c r="AG81">
        <f t="shared" si="5"/>
        <v>19.780431803999999</v>
      </c>
      <c r="AI81" s="34">
        <f>PXIL!M81</f>
        <v>0</v>
      </c>
      <c r="AJ81" s="34">
        <f>PXIL!S81</f>
        <v>0</v>
      </c>
      <c r="AK81" s="34">
        <f>RTM_IEX!M81</f>
        <v>0.23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7.0000000000000007E-2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19.346045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0.31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0.175613196</v>
      </c>
      <c r="AD82">
        <f t="shared" si="4"/>
        <v>19.780431803999999</v>
      </c>
      <c r="AE82">
        <v>0</v>
      </c>
      <c r="AF82" s="24"/>
      <c r="AG82">
        <f t="shared" si="5"/>
        <v>19.780431803999999</v>
      </c>
      <c r="AI82" s="34">
        <f>PXIL!M82</f>
        <v>0</v>
      </c>
      <c r="AJ82" s="34">
        <f>PXIL!S82</f>
        <v>0</v>
      </c>
      <c r="AK82" s="34">
        <f>RTM_IEX!M82</f>
        <v>0.23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7.0000000000000007E-2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19.346045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0.32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0.175701196</v>
      </c>
      <c r="AD83">
        <f t="shared" si="4"/>
        <v>19.790343803999999</v>
      </c>
      <c r="AE83">
        <v>0</v>
      </c>
      <c r="AF83" s="24"/>
      <c r="AG83">
        <f t="shared" si="5"/>
        <v>19.790343803999999</v>
      </c>
      <c r="AI83" s="34">
        <f>PXIL!M83</f>
        <v>0</v>
      </c>
      <c r="AJ83" s="34">
        <f>PXIL!S83</f>
        <v>0</v>
      </c>
      <c r="AK83" s="34">
        <f>RTM_IEX!M83</f>
        <v>0.22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0.08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19.346045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0.31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0.17587719599999999</v>
      </c>
      <c r="AD84">
        <f t="shared" si="4"/>
        <v>19.810167803999999</v>
      </c>
      <c r="AE84">
        <v>0</v>
      </c>
      <c r="AF84" s="24"/>
      <c r="AG84">
        <f t="shared" si="5"/>
        <v>19.810167803999999</v>
      </c>
      <c r="AI84" s="34">
        <f>PXIL!M84</f>
        <v>0</v>
      </c>
      <c r="AJ84" s="34">
        <f>PXIL!S84</f>
        <v>0</v>
      </c>
      <c r="AK84" s="34">
        <f>RTM_IEX!M84</f>
        <v>0.25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0.08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19.346045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0.32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0.177109196</v>
      </c>
      <c r="AD85">
        <f t="shared" si="4"/>
        <v>19.948935803999998</v>
      </c>
      <c r="AE85">
        <v>0</v>
      </c>
      <c r="AF85" s="24"/>
      <c r="AG85">
        <f t="shared" si="5"/>
        <v>19.948935803999998</v>
      </c>
      <c r="AI85" s="34">
        <f>PXIL!M85</f>
        <v>0</v>
      </c>
      <c r="AJ85" s="34">
        <f>PXIL!S85</f>
        <v>0</v>
      </c>
      <c r="AK85" s="34">
        <f>RTM_IEX!M85</f>
        <v>0.38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0.08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19.346045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0.31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0.176669196</v>
      </c>
      <c r="AD86">
        <f t="shared" si="4"/>
        <v>19.899375803999998</v>
      </c>
      <c r="AE86">
        <v>0</v>
      </c>
      <c r="AF86" s="24"/>
      <c r="AG86">
        <f t="shared" si="5"/>
        <v>19.899375803999998</v>
      </c>
      <c r="AI86" s="34">
        <f>PXIL!M86</f>
        <v>0</v>
      </c>
      <c r="AJ86" s="34">
        <f>PXIL!S86</f>
        <v>0</v>
      </c>
      <c r="AK86" s="34">
        <f>RTM_IEX!M86</f>
        <v>0.34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0.08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19.346045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0.32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0.17675719600000001</v>
      </c>
      <c r="AD87">
        <f t="shared" si="4"/>
        <v>19.909287804000002</v>
      </c>
      <c r="AE87">
        <v>0</v>
      </c>
      <c r="AF87" s="24"/>
      <c r="AG87">
        <f t="shared" si="5"/>
        <v>19.909287804000002</v>
      </c>
      <c r="AI87" s="34">
        <f>PXIL!M87</f>
        <v>0</v>
      </c>
      <c r="AJ87" s="34">
        <f>PXIL!S87</f>
        <v>0</v>
      </c>
      <c r="AK87" s="34">
        <f>RTM_IEX!M87</f>
        <v>0.35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7.0000000000000007E-2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19.346045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0.31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0.17640519599999999</v>
      </c>
      <c r="AD88">
        <f t="shared" si="4"/>
        <v>19.869639803999995</v>
      </c>
      <c r="AE88">
        <v>0</v>
      </c>
      <c r="AF88" s="24"/>
      <c r="AG88">
        <f t="shared" si="5"/>
        <v>19.869639803999995</v>
      </c>
      <c r="AI88" s="34">
        <f>PXIL!M88</f>
        <v>0</v>
      </c>
      <c r="AJ88" s="34">
        <f>PXIL!S88</f>
        <v>0</v>
      </c>
      <c r="AK88" s="34">
        <f>RTM_IEX!M88</f>
        <v>0.31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0.08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19.346045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0.28999999999999998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0.17666919600000003</v>
      </c>
      <c r="AD89">
        <f t="shared" si="4"/>
        <v>19.899375803999998</v>
      </c>
      <c r="AE89">
        <v>0</v>
      </c>
      <c r="AF89" s="24"/>
      <c r="AG89">
        <f t="shared" si="5"/>
        <v>19.899375803999998</v>
      </c>
      <c r="AI89" s="34">
        <f>PXIL!M89</f>
        <v>0</v>
      </c>
      <c r="AJ89" s="34">
        <f>PXIL!S89</f>
        <v>0</v>
      </c>
      <c r="AK89" s="34">
        <f>RTM_IEX!M89</f>
        <v>0.36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0.08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19.346045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0.28000000000000003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0.17649319600000002</v>
      </c>
      <c r="AD90">
        <f t="shared" si="4"/>
        <v>19.879551804000002</v>
      </c>
      <c r="AE90">
        <v>0</v>
      </c>
      <c r="AF90" s="24"/>
      <c r="AG90">
        <f t="shared" si="5"/>
        <v>19.879551804000002</v>
      </c>
      <c r="AI90" s="34">
        <f>PXIL!M90</f>
        <v>0</v>
      </c>
      <c r="AJ90" s="34">
        <f>PXIL!S90</f>
        <v>0</v>
      </c>
      <c r="AK90" s="34">
        <f>RTM_IEX!M90</f>
        <v>0.35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0.08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19.346045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0.17640519600000001</v>
      </c>
      <c r="AD91">
        <f t="shared" si="4"/>
        <v>19.869639803999998</v>
      </c>
      <c r="AE91">
        <v>0</v>
      </c>
      <c r="AF91" s="24"/>
      <c r="AG91">
        <f t="shared" si="5"/>
        <v>19.869639803999998</v>
      </c>
      <c r="AI91" s="34">
        <f>PXIL!M91</f>
        <v>0</v>
      </c>
      <c r="AJ91" s="34">
        <f>PXIL!S91</f>
        <v>0</v>
      </c>
      <c r="AK91" s="34">
        <f>RTM_IEX!M91</f>
        <v>0.32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0.08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19.346045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0.17226919600000001</v>
      </c>
      <c r="AD92">
        <f t="shared" si="4"/>
        <v>19.403775804000002</v>
      </c>
      <c r="AE92">
        <v>0</v>
      </c>
      <c r="AF92" s="24"/>
      <c r="AG92">
        <f t="shared" si="5"/>
        <v>19.403775804000002</v>
      </c>
      <c r="AI92" s="34">
        <f>PXIL!M92</f>
        <v>0</v>
      </c>
      <c r="AJ92" s="34">
        <f>PXIL!S92</f>
        <v>0</v>
      </c>
      <c r="AK92" s="34">
        <f>RTM_IEX!M92</f>
        <v>0.11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0.03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19.346045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0.17314919600000001</v>
      </c>
      <c r="AD93">
        <f t="shared" si="4"/>
        <v>19.502895804000001</v>
      </c>
      <c r="AE93">
        <v>0</v>
      </c>
      <c r="AF93" s="24"/>
      <c r="AG93">
        <f t="shared" si="5"/>
        <v>19.502895804000001</v>
      </c>
      <c r="AI93" s="34">
        <f>PXIL!M93</f>
        <v>0</v>
      </c>
      <c r="AJ93" s="34">
        <f>PXIL!S93</f>
        <v>0</v>
      </c>
      <c r="AK93" s="34">
        <f>RTM_IEX!M93</f>
        <v>0.17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0.04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19.346045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0.17165319600000001</v>
      </c>
      <c r="AD94">
        <f t="shared" si="4"/>
        <v>19.334391803999999</v>
      </c>
      <c r="AE94">
        <v>0</v>
      </c>
      <c r="AF94" s="24"/>
      <c r="AG94">
        <f t="shared" si="5"/>
        <v>19.334391803999999</v>
      </c>
      <c r="AI94" s="34">
        <f>PXIL!M94</f>
        <v>0</v>
      </c>
      <c r="AJ94" s="34">
        <f>PXIL!S94</f>
        <v>0</v>
      </c>
      <c r="AK94" s="34">
        <f>RTM_IEX!M94</f>
        <v>0.09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0.02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19.346045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0.17182919600000002</v>
      </c>
      <c r="AD95">
        <f t="shared" si="4"/>
        <v>19.354215803999999</v>
      </c>
      <c r="AE95">
        <v>0</v>
      </c>
      <c r="AF95" s="24"/>
      <c r="AG95">
        <f t="shared" si="5"/>
        <v>19.354215803999999</v>
      </c>
      <c r="AI95" s="34">
        <f>PXIL!M95</f>
        <v>0</v>
      </c>
      <c r="AJ95" s="34">
        <f>PXIL!S95</f>
        <v>0</v>
      </c>
      <c r="AK95" s="34">
        <f>RTM_IEX!M95</f>
        <v>0.11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0.02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19.346045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0.170949196</v>
      </c>
      <c r="AD96">
        <f t="shared" si="4"/>
        <v>19.255095804000003</v>
      </c>
      <c r="AE96">
        <v>0</v>
      </c>
      <c r="AF96" s="24"/>
      <c r="AG96">
        <f t="shared" si="5"/>
        <v>19.255095804000003</v>
      </c>
      <c r="AI96" s="34">
        <f>PXIL!M96</f>
        <v>0</v>
      </c>
      <c r="AJ96" s="34">
        <f>PXIL!S96</f>
        <v>0</v>
      </c>
      <c r="AK96" s="34">
        <f>RTM_IEX!M96</f>
        <v>0.05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0.01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19.346045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0.171037196</v>
      </c>
      <c r="AD97">
        <f t="shared" si="4"/>
        <v>19.265007804</v>
      </c>
      <c r="AE97">
        <v>0</v>
      </c>
      <c r="AF97" s="24"/>
      <c r="AG97">
        <f t="shared" si="5"/>
        <v>19.265007804</v>
      </c>
      <c r="AI97" s="34">
        <f>PXIL!M97</f>
        <v>0</v>
      </c>
      <c r="AJ97" s="34">
        <f>PXIL!S97</f>
        <v>0</v>
      </c>
      <c r="AK97" s="34">
        <f>RTM_IEX!M97</f>
        <v>0.06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0.01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18.027341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0.1586406008</v>
      </c>
      <c r="AD98">
        <f t="shared" si="4"/>
        <v>17.868700399200002</v>
      </c>
      <c r="AE98">
        <v>0</v>
      </c>
      <c r="AF98" s="24"/>
      <c r="AG98">
        <f t="shared" si="5"/>
        <v>17.868700399200002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0.45927607825000005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1.0907500000000001E-2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4.2682074886000012E-3</v>
      </c>
      <c r="AD99">
        <f t="shared" si="6"/>
        <v>0.48075537076140024</v>
      </c>
      <c r="AE99">
        <f t="shared" ref="AE99:AR99" si="8">SUM(AE3:AE98)/4000</f>
        <v>0</v>
      </c>
      <c r="AG99">
        <f t="shared" si="8"/>
        <v>0.48075537076140024</v>
      </c>
      <c r="AI99">
        <f t="shared" si="8"/>
        <v>0</v>
      </c>
      <c r="AJ99">
        <f t="shared" si="8"/>
        <v>0</v>
      </c>
      <c r="AK99">
        <f t="shared" si="8"/>
        <v>1.0257500000000001E-2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4.582499999999998E-3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45171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265</v>
      </c>
      <c r="C3" s="16">
        <f>'[1]02'!C5</f>
        <v>0</v>
      </c>
      <c r="D3" s="16">
        <f>'[1]02'!D5</f>
        <v>50</v>
      </c>
      <c r="E3" s="16">
        <f>'[1]02'!E5</f>
        <v>0</v>
      </c>
      <c r="F3" s="15">
        <f>SUM(B3:E3)</f>
        <v>315</v>
      </c>
      <c r="G3" s="15">
        <f>'[1]02'!H5</f>
        <v>265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'[1]02'!B6</f>
        <v>265</v>
      </c>
      <c r="C4" s="16">
        <f>'[1]02'!C6</f>
        <v>0</v>
      </c>
      <c r="D4" s="16">
        <f>'[1]02'!D6</f>
        <v>50</v>
      </c>
      <c r="E4" s="16">
        <f>'[1]02'!E6</f>
        <v>0</v>
      </c>
      <c r="F4" s="15">
        <f>SUM(B4:E4)</f>
        <v>315</v>
      </c>
      <c r="G4" s="15">
        <f>'[1]02'!H6</f>
        <v>265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'[1]02'!B7</f>
        <v>265</v>
      </c>
      <c r="C5" s="16">
        <f>'[1]02'!C7</f>
        <v>0</v>
      </c>
      <c r="D5" s="16">
        <f>'[1]02'!D7</f>
        <v>50</v>
      </c>
      <c r="E5" s="16">
        <f>'[1]02'!E7</f>
        <v>0</v>
      </c>
      <c r="F5" s="15">
        <f t="shared" ref="F5:F68" si="6">SUM(B5:E5)</f>
        <v>315</v>
      </c>
      <c r="G5" s="15">
        <f>'[1]02'!H7</f>
        <v>265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'[1]02'!B8</f>
        <v>265</v>
      </c>
      <c r="C6" s="16">
        <f>'[1]02'!C8</f>
        <v>0</v>
      </c>
      <c r="D6" s="16">
        <f>'[1]02'!D8</f>
        <v>50</v>
      </c>
      <c r="E6" s="16">
        <f>'[1]02'!E8</f>
        <v>0</v>
      </c>
      <c r="F6" s="15">
        <f t="shared" si="6"/>
        <v>315</v>
      </c>
      <c r="G6" s="15">
        <f>'[1]02'!H8</f>
        <v>265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'[1]02'!B9</f>
        <v>265</v>
      </c>
      <c r="C7" s="16">
        <f>'[1]02'!C9</f>
        <v>0</v>
      </c>
      <c r="D7" s="16">
        <f>'[1]02'!D9</f>
        <v>50</v>
      </c>
      <c r="E7" s="16">
        <f>'[1]02'!E9</f>
        <v>0</v>
      </c>
      <c r="F7" s="15">
        <f t="shared" si="6"/>
        <v>315</v>
      </c>
      <c r="G7" s="15">
        <f>'[1]02'!H9</f>
        <v>265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'[1]02'!B10</f>
        <v>265</v>
      </c>
      <c r="C8" s="16">
        <f>'[1]02'!C10</f>
        <v>0</v>
      </c>
      <c r="D8" s="16">
        <f>'[1]02'!D10</f>
        <v>50</v>
      </c>
      <c r="E8" s="16">
        <f>'[1]02'!E10</f>
        <v>0</v>
      </c>
      <c r="F8" s="15">
        <f t="shared" si="6"/>
        <v>315</v>
      </c>
      <c r="G8" s="15">
        <f>'[1]02'!H10</f>
        <v>265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'[1]02'!B11</f>
        <v>265</v>
      </c>
      <c r="C9" s="16">
        <f>'[1]02'!C11</f>
        <v>0</v>
      </c>
      <c r="D9" s="16">
        <f>'[1]02'!D11</f>
        <v>50</v>
      </c>
      <c r="E9" s="16">
        <f>'[1]02'!E11</f>
        <v>0</v>
      </c>
      <c r="F9" s="15">
        <f t="shared" si="6"/>
        <v>315</v>
      </c>
      <c r="G9" s="15">
        <f>'[1]02'!H11</f>
        <v>265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'[1]02'!B12</f>
        <v>265</v>
      </c>
      <c r="C10" s="16">
        <f>'[1]02'!C12</f>
        <v>0</v>
      </c>
      <c r="D10" s="16">
        <f>'[1]02'!D12</f>
        <v>50</v>
      </c>
      <c r="E10" s="16">
        <f>'[1]02'!E12</f>
        <v>0</v>
      </c>
      <c r="F10" s="15">
        <f t="shared" si="6"/>
        <v>315</v>
      </c>
      <c r="G10" s="15">
        <f>'[1]02'!H12</f>
        <v>265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'[1]02'!B13</f>
        <v>265</v>
      </c>
      <c r="C11" s="16">
        <f>'[1]02'!C13</f>
        <v>0</v>
      </c>
      <c r="D11" s="16">
        <f>'[1]02'!D13</f>
        <v>50</v>
      </c>
      <c r="E11" s="16">
        <f>'[1]02'!E13</f>
        <v>0</v>
      </c>
      <c r="F11" s="15">
        <f t="shared" si="6"/>
        <v>315</v>
      </c>
      <c r="G11" s="15">
        <f>'[1]02'!H13</f>
        <v>265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'[1]02'!B14</f>
        <v>265</v>
      </c>
      <c r="C12" s="16">
        <f>'[1]02'!C14</f>
        <v>0</v>
      </c>
      <c r="D12" s="16">
        <f>'[1]02'!D14</f>
        <v>50</v>
      </c>
      <c r="E12" s="16">
        <f>'[1]02'!E14</f>
        <v>0</v>
      </c>
      <c r="F12" s="15">
        <f t="shared" si="6"/>
        <v>315</v>
      </c>
      <c r="G12" s="15">
        <f>'[1]02'!H14</f>
        <v>265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'[1]02'!B15</f>
        <v>265</v>
      </c>
      <c r="C13" s="16">
        <f>'[1]02'!C15</f>
        <v>0</v>
      </c>
      <c r="D13" s="16">
        <f>'[1]02'!D15</f>
        <v>50</v>
      </c>
      <c r="E13" s="16">
        <f>'[1]02'!E15</f>
        <v>0</v>
      </c>
      <c r="F13" s="15">
        <f t="shared" si="6"/>
        <v>315</v>
      </c>
      <c r="G13" s="15">
        <f>'[1]02'!H15</f>
        <v>265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'[1]02'!B16</f>
        <v>265</v>
      </c>
      <c r="C14" s="16">
        <f>'[1]02'!C16</f>
        <v>0</v>
      </c>
      <c r="D14" s="16">
        <f>'[1]02'!D16</f>
        <v>50</v>
      </c>
      <c r="E14" s="16">
        <f>'[1]02'!E16</f>
        <v>0</v>
      </c>
      <c r="F14" s="15">
        <f t="shared" si="6"/>
        <v>315</v>
      </c>
      <c r="G14" s="15">
        <f>'[1]02'!H16</f>
        <v>265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'[1]02'!B17</f>
        <v>265</v>
      </c>
      <c r="C15" s="16">
        <f>'[1]02'!C17</f>
        <v>0</v>
      </c>
      <c r="D15" s="16">
        <f>'[1]02'!D17</f>
        <v>50</v>
      </c>
      <c r="E15" s="16">
        <f>'[1]02'!E17</f>
        <v>0</v>
      </c>
      <c r="F15" s="15">
        <f t="shared" si="6"/>
        <v>315</v>
      </c>
      <c r="G15" s="15">
        <f>'[1]02'!H17</f>
        <v>265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'[1]02'!B18</f>
        <v>265</v>
      </c>
      <c r="C16" s="16">
        <f>'[1]02'!C18</f>
        <v>0</v>
      </c>
      <c r="D16" s="16">
        <f>'[1]02'!D18</f>
        <v>50</v>
      </c>
      <c r="E16" s="16">
        <f>'[1]02'!E18</f>
        <v>0</v>
      </c>
      <c r="F16" s="15">
        <f t="shared" si="6"/>
        <v>315</v>
      </c>
      <c r="G16" s="15">
        <f>'[1]02'!H18</f>
        <v>265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'[1]02'!B19</f>
        <v>265</v>
      </c>
      <c r="C17" s="16">
        <f>'[1]02'!C19</f>
        <v>0</v>
      </c>
      <c r="D17" s="16">
        <f>'[1]02'!D19</f>
        <v>50</v>
      </c>
      <c r="E17" s="16">
        <f>'[1]02'!E19</f>
        <v>0</v>
      </c>
      <c r="F17" s="15">
        <f t="shared" si="6"/>
        <v>315</v>
      </c>
      <c r="G17" s="15">
        <f>'[1]02'!H19</f>
        <v>265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'[1]02'!B20</f>
        <v>265</v>
      </c>
      <c r="C18" s="16">
        <f>'[1]02'!C20</f>
        <v>0</v>
      </c>
      <c r="D18" s="16">
        <f>'[1]02'!D20</f>
        <v>50</v>
      </c>
      <c r="E18" s="16">
        <f>'[1]02'!E20</f>
        <v>0</v>
      </c>
      <c r="F18" s="15">
        <f t="shared" si="6"/>
        <v>315</v>
      </c>
      <c r="G18" s="15">
        <f>'[1]02'!H20</f>
        <v>265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'[1]02'!B21</f>
        <v>265</v>
      </c>
      <c r="C19" s="16">
        <f>'[1]02'!C21</f>
        <v>0</v>
      </c>
      <c r="D19" s="16">
        <f>'[1]02'!D21</f>
        <v>50</v>
      </c>
      <c r="E19" s="16">
        <f>'[1]02'!E21</f>
        <v>0</v>
      </c>
      <c r="F19" s="15">
        <f t="shared" si="6"/>
        <v>315</v>
      </c>
      <c r="G19" s="15">
        <f>'[1]02'!H21</f>
        <v>265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'[1]02'!B22</f>
        <v>265</v>
      </c>
      <c r="C20" s="16">
        <f>'[1]02'!C22</f>
        <v>0</v>
      </c>
      <c r="D20" s="16">
        <f>'[1]02'!D22</f>
        <v>50</v>
      </c>
      <c r="E20" s="16">
        <f>'[1]02'!E22</f>
        <v>0</v>
      </c>
      <c r="F20" s="15">
        <f t="shared" si="6"/>
        <v>315</v>
      </c>
      <c r="G20" s="15">
        <f>'[1]02'!H22</f>
        <v>265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'[1]02'!B23</f>
        <v>265</v>
      </c>
      <c r="C21" s="16">
        <f>'[1]02'!C23</f>
        <v>0</v>
      </c>
      <c r="D21" s="16">
        <f>'[1]02'!D23</f>
        <v>50</v>
      </c>
      <c r="E21" s="16">
        <f>'[1]02'!E23</f>
        <v>0</v>
      </c>
      <c r="F21" s="15">
        <f t="shared" si="6"/>
        <v>315</v>
      </c>
      <c r="G21" s="15">
        <f>'[1]02'!H23</f>
        <v>265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'[1]02'!B24</f>
        <v>265</v>
      </c>
      <c r="C22" s="16">
        <f>'[1]02'!C24</f>
        <v>0</v>
      </c>
      <c r="D22" s="16">
        <f>'[1]02'!D24</f>
        <v>50</v>
      </c>
      <c r="E22" s="16">
        <f>'[1]02'!E24</f>
        <v>0</v>
      </c>
      <c r="F22" s="15">
        <f t="shared" si="6"/>
        <v>315</v>
      </c>
      <c r="G22" s="15">
        <f>'[1]02'!H24</f>
        <v>265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'[1]02'!B25</f>
        <v>265</v>
      </c>
      <c r="C23" s="16">
        <f>'[1]02'!C25</f>
        <v>0</v>
      </c>
      <c r="D23" s="16">
        <f>'[1]02'!D25</f>
        <v>50</v>
      </c>
      <c r="E23" s="16">
        <f>'[1]02'!E25</f>
        <v>0</v>
      </c>
      <c r="F23" s="15">
        <f t="shared" si="6"/>
        <v>315</v>
      </c>
      <c r="G23" s="15">
        <f>'[1]02'!H25</f>
        <v>265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'[1]02'!B26</f>
        <v>265</v>
      </c>
      <c r="C24" s="16">
        <f>'[1]02'!C26</f>
        <v>0</v>
      </c>
      <c r="D24" s="16">
        <f>'[1]02'!D26</f>
        <v>50</v>
      </c>
      <c r="E24" s="16">
        <f>'[1]02'!E26</f>
        <v>0</v>
      </c>
      <c r="F24" s="15">
        <f t="shared" si="6"/>
        <v>315</v>
      </c>
      <c r="G24" s="15">
        <f>'[1]02'!H26</f>
        <v>265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'[1]02'!B27</f>
        <v>265</v>
      </c>
      <c r="C25" s="16">
        <f>'[1]02'!C27</f>
        <v>0</v>
      </c>
      <c r="D25" s="16">
        <f>'[1]02'!D27</f>
        <v>50</v>
      </c>
      <c r="E25" s="16">
        <f>'[1]02'!E27</f>
        <v>0</v>
      </c>
      <c r="F25" s="15">
        <f t="shared" si="6"/>
        <v>315</v>
      </c>
      <c r="G25" s="15">
        <f>'[1]02'!H27</f>
        <v>265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'[1]02'!B28</f>
        <v>265</v>
      </c>
      <c r="C26" s="16">
        <f>'[1]02'!C28</f>
        <v>0</v>
      </c>
      <c r="D26" s="16">
        <f>'[1]02'!D28</f>
        <v>50</v>
      </c>
      <c r="E26" s="16">
        <f>'[1]02'!E28</f>
        <v>0</v>
      </c>
      <c r="F26" s="15">
        <f t="shared" si="6"/>
        <v>315</v>
      </c>
      <c r="G26" s="15">
        <f>'[1]02'!H28</f>
        <v>265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'[1]02'!B29</f>
        <v>265</v>
      </c>
      <c r="C27" s="16">
        <f>'[1]02'!C29</f>
        <v>0</v>
      </c>
      <c r="D27" s="16">
        <f>'[1]02'!D29</f>
        <v>50</v>
      </c>
      <c r="E27" s="16">
        <f>'[1]02'!E29</f>
        <v>0</v>
      </c>
      <c r="F27" s="15">
        <f t="shared" si="6"/>
        <v>315</v>
      </c>
      <c r="G27" s="15">
        <f>'[1]02'!H29</f>
        <v>265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'[1]02'!B30</f>
        <v>265</v>
      </c>
      <c r="C28" s="16">
        <f>'[1]02'!C30</f>
        <v>0</v>
      </c>
      <c r="D28" s="16">
        <f>'[1]02'!D30</f>
        <v>50</v>
      </c>
      <c r="E28" s="16">
        <f>'[1]02'!E30</f>
        <v>0</v>
      </c>
      <c r="F28" s="15">
        <f t="shared" si="6"/>
        <v>315</v>
      </c>
      <c r="G28" s="15">
        <f>'[1]02'!H30</f>
        <v>265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'[1]02'!B31</f>
        <v>265</v>
      </c>
      <c r="C29" s="16">
        <f>'[1]02'!C31</f>
        <v>0</v>
      </c>
      <c r="D29" s="16">
        <f>'[1]02'!D31</f>
        <v>50</v>
      </c>
      <c r="E29" s="16">
        <f>'[1]02'!E31</f>
        <v>0</v>
      </c>
      <c r="F29" s="15">
        <f t="shared" si="6"/>
        <v>315</v>
      </c>
      <c r="G29" s="15">
        <f>'[1]02'!H31</f>
        <v>265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'[1]02'!B32</f>
        <v>265</v>
      </c>
      <c r="C30" s="16">
        <f>'[1]02'!C32</f>
        <v>0</v>
      </c>
      <c r="D30" s="16">
        <f>'[1]02'!D32</f>
        <v>50</v>
      </c>
      <c r="E30" s="16">
        <f>'[1]02'!E32</f>
        <v>0</v>
      </c>
      <c r="F30" s="15">
        <f t="shared" si="6"/>
        <v>315</v>
      </c>
      <c r="G30" s="15">
        <f>'[1]02'!H32</f>
        <v>265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'[1]02'!B33</f>
        <v>265</v>
      </c>
      <c r="C31" s="16">
        <f>'[1]02'!C33</f>
        <v>0</v>
      </c>
      <c r="D31" s="16">
        <f>'[1]02'!D33</f>
        <v>50</v>
      </c>
      <c r="E31" s="16">
        <f>'[1]02'!E33</f>
        <v>0</v>
      </c>
      <c r="F31" s="15">
        <f t="shared" si="6"/>
        <v>315</v>
      </c>
      <c r="G31" s="15">
        <f>'[1]02'!H33</f>
        <v>265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'[1]02'!B34</f>
        <v>265</v>
      </c>
      <c r="C32" s="16">
        <f>'[1]02'!C34</f>
        <v>0</v>
      </c>
      <c r="D32" s="16">
        <f>'[1]02'!D34</f>
        <v>50</v>
      </c>
      <c r="E32" s="16">
        <f>'[1]02'!E34</f>
        <v>0</v>
      </c>
      <c r="F32" s="15">
        <f t="shared" si="6"/>
        <v>315</v>
      </c>
      <c r="G32" s="15">
        <f>'[1]02'!H34</f>
        <v>265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'[1]02'!B35</f>
        <v>265</v>
      </c>
      <c r="C33" s="16">
        <f>'[1]02'!C35</f>
        <v>0</v>
      </c>
      <c r="D33" s="16">
        <f>'[1]02'!D35</f>
        <v>50</v>
      </c>
      <c r="E33" s="16">
        <f>'[1]02'!E35</f>
        <v>0</v>
      </c>
      <c r="F33" s="15">
        <f t="shared" si="6"/>
        <v>315</v>
      </c>
      <c r="G33" s="15">
        <f>'[1]02'!H35</f>
        <v>265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'[1]02'!B36</f>
        <v>265</v>
      </c>
      <c r="C34" s="16">
        <f>'[1]02'!C36</f>
        <v>0</v>
      </c>
      <c r="D34" s="16">
        <f>'[1]02'!D36</f>
        <v>50</v>
      </c>
      <c r="E34" s="16">
        <f>'[1]02'!E36</f>
        <v>0</v>
      </c>
      <c r="F34" s="15">
        <f t="shared" si="6"/>
        <v>315</v>
      </c>
      <c r="G34" s="15">
        <f>'[1]02'!H36</f>
        <v>265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'[1]02'!B37</f>
        <v>265</v>
      </c>
      <c r="C35" s="16">
        <f>'[1]02'!C37</f>
        <v>0</v>
      </c>
      <c r="D35" s="16">
        <f>'[1]02'!D37</f>
        <v>50</v>
      </c>
      <c r="E35" s="16">
        <f>'[1]02'!E37</f>
        <v>0</v>
      </c>
      <c r="F35" s="15">
        <f t="shared" si="6"/>
        <v>315</v>
      </c>
      <c r="G35" s="15">
        <f>'[1]02'!H37</f>
        <v>265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'[1]02'!B38</f>
        <v>265</v>
      </c>
      <c r="C36" s="16">
        <f>'[1]02'!C38</f>
        <v>0</v>
      </c>
      <c r="D36" s="16">
        <f>'[1]02'!D38</f>
        <v>50</v>
      </c>
      <c r="E36" s="16">
        <f>'[1]02'!E38</f>
        <v>0</v>
      </c>
      <c r="F36" s="15">
        <f t="shared" si="6"/>
        <v>315</v>
      </c>
      <c r="G36" s="15">
        <f>'[1]02'!H38</f>
        <v>265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'[1]02'!B39</f>
        <v>265</v>
      </c>
      <c r="C37" s="16">
        <f>'[1]02'!C39</f>
        <v>0</v>
      </c>
      <c r="D37" s="16">
        <f>'[1]02'!D39</f>
        <v>50</v>
      </c>
      <c r="E37" s="16">
        <f>'[1]02'!E39</f>
        <v>0</v>
      </c>
      <c r="F37" s="15">
        <f t="shared" si="6"/>
        <v>315</v>
      </c>
      <c r="G37" s="15">
        <f>'[1]02'!H39</f>
        <v>265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'[1]02'!B40</f>
        <v>265</v>
      </c>
      <c r="C38" s="16">
        <f>'[1]02'!C40</f>
        <v>0</v>
      </c>
      <c r="D38" s="16">
        <f>'[1]02'!D40</f>
        <v>50</v>
      </c>
      <c r="E38" s="16">
        <f>'[1]02'!E40</f>
        <v>0</v>
      </c>
      <c r="F38" s="15">
        <f t="shared" si="6"/>
        <v>315</v>
      </c>
      <c r="G38" s="15">
        <f>'[1]02'!H40</f>
        <v>265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'[1]02'!B41</f>
        <v>265</v>
      </c>
      <c r="C39" s="16">
        <f>'[1]02'!C41</f>
        <v>0</v>
      </c>
      <c r="D39" s="16">
        <f>'[1]02'!D41</f>
        <v>50</v>
      </c>
      <c r="E39" s="16">
        <f>'[1]02'!E41</f>
        <v>0</v>
      </c>
      <c r="F39" s="15">
        <f t="shared" si="6"/>
        <v>315</v>
      </c>
      <c r="G39" s="15">
        <f>'[1]02'!H41</f>
        <v>265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'[1]02'!B42</f>
        <v>265</v>
      </c>
      <c r="C40" s="16">
        <f>'[1]02'!C42</f>
        <v>0</v>
      </c>
      <c r="D40" s="16">
        <f>'[1]02'!D42</f>
        <v>50</v>
      </c>
      <c r="E40" s="16">
        <f>'[1]02'!E42</f>
        <v>0</v>
      </c>
      <c r="F40" s="15">
        <f t="shared" si="6"/>
        <v>315</v>
      </c>
      <c r="G40" s="15">
        <f>'[1]02'!H42</f>
        <v>265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'[1]02'!B43</f>
        <v>265</v>
      </c>
      <c r="C41" s="16">
        <f>'[1]02'!C43</f>
        <v>0</v>
      </c>
      <c r="D41" s="16">
        <f>'[1]02'!D43</f>
        <v>50</v>
      </c>
      <c r="E41" s="16">
        <f>'[1]02'!E43</f>
        <v>0</v>
      </c>
      <c r="F41" s="15">
        <f t="shared" si="6"/>
        <v>315</v>
      </c>
      <c r="G41" s="15">
        <f>'[1]02'!H43</f>
        <v>265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'[1]02'!B44</f>
        <v>265</v>
      </c>
      <c r="C42" s="16">
        <f>'[1]02'!C44</f>
        <v>0</v>
      </c>
      <c r="D42" s="16">
        <f>'[1]02'!D44</f>
        <v>50</v>
      </c>
      <c r="E42" s="16">
        <f>'[1]02'!E44</f>
        <v>0</v>
      </c>
      <c r="F42" s="15">
        <f t="shared" si="6"/>
        <v>315</v>
      </c>
      <c r="G42" s="15">
        <f>'[1]02'!H44</f>
        <v>265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'[1]02'!B45</f>
        <v>265</v>
      </c>
      <c r="C43" s="16">
        <f>'[1]02'!C45</f>
        <v>0</v>
      </c>
      <c r="D43" s="16">
        <f>'[1]02'!D45</f>
        <v>50</v>
      </c>
      <c r="E43" s="16">
        <f>'[1]02'!E45</f>
        <v>0</v>
      </c>
      <c r="F43" s="15">
        <f t="shared" si="6"/>
        <v>315</v>
      </c>
      <c r="G43" s="15">
        <f>'[1]02'!H45</f>
        <v>265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'[1]02'!B46</f>
        <v>265</v>
      </c>
      <c r="C44" s="16">
        <f>'[1]02'!C46</f>
        <v>0</v>
      </c>
      <c r="D44" s="16">
        <f>'[1]02'!D46</f>
        <v>50</v>
      </c>
      <c r="E44" s="16">
        <f>'[1]02'!E46</f>
        <v>0</v>
      </c>
      <c r="F44" s="15">
        <f t="shared" si="6"/>
        <v>315</v>
      </c>
      <c r="G44" s="15">
        <f>'[1]02'!H46</f>
        <v>265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'[1]02'!B47</f>
        <v>265</v>
      </c>
      <c r="C45" s="16">
        <f>'[1]02'!C47</f>
        <v>0</v>
      </c>
      <c r="D45" s="16">
        <f>'[1]02'!D47</f>
        <v>50</v>
      </c>
      <c r="E45" s="16">
        <f>'[1]02'!E47</f>
        <v>0</v>
      </c>
      <c r="F45" s="15">
        <f t="shared" si="6"/>
        <v>315</v>
      </c>
      <c r="G45" s="15">
        <f>'[1]02'!H47</f>
        <v>265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'[1]02'!B48</f>
        <v>265</v>
      </c>
      <c r="C46" s="16">
        <f>'[1]02'!C48</f>
        <v>0</v>
      </c>
      <c r="D46" s="16">
        <f>'[1]02'!D48</f>
        <v>50</v>
      </c>
      <c r="E46" s="16">
        <f>'[1]02'!E48</f>
        <v>0</v>
      </c>
      <c r="F46" s="15">
        <f t="shared" si="6"/>
        <v>315</v>
      </c>
      <c r="G46" s="15">
        <f>'[1]02'!H48</f>
        <v>265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'[1]02'!B49</f>
        <v>265</v>
      </c>
      <c r="C47" s="16">
        <f>'[1]02'!C49</f>
        <v>0</v>
      </c>
      <c r="D47" s="16">
        <f>'[1]02'!D49</f>
        <v>50</v>
      </c>
      <c r="E47" s="16">
        <f>'[1]02'!E49</f>
        <v>0</v>
      </c>
      <c r="F47" s="15">
        <f t="shared" si="6"/>
        <v>315</v>
      </c>
      <c r="G47" s="15">
        <f>'[1]02'!H49</f>
        <v>265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'[1]02'!B50</f>
        <v>265</v>
      </c>
      <c r="C48" s="16">
        <f>'[1]02'!C50</f>
        <v>0</v>
      </c>
      <c r="D48" s="16">
        <f>'[1]02'!D50</f>
        <v>50</v>
      </c>
      <c r="E48" s="16">
        <f>'[1]02'!E50</f>
        <v>0</v>
      </c>
      <c r="F48" s="15">
        <f t="shared" si="6"/>
        <v>315</v>
      </c>
      <c r="G48" s="15">
        <f>'[1]02'!H50</f>
        <v>265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'[1]02'!B51</f>
        <v>265</v>
      </c>
      <c r="C49" s="16">
        <f>'[1]02'!C51</f>
        <v>0</v>
      </c>
      <c r="D49" s="16">
        <f>'[1]02'!D51</f>
        <v>50</v>
      </c>
      <c r="E49" s="16">
        <f>'[1]02'!E51</f>
        <v>0</v>
      </c>
      <c r="F49" s="15">
        <f t="shared" si="6"/>
        <v>315</v>
      </c>
      <c r="G49" s="15">
        <f>'[1]02'!H51</f>
        <v>265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'[1]02'!B52</f>
        <v>265</v>
      </c>
      <c r="C50" s="16">
        <f>'[1]02'!C52</f>
        <v>0</v>
      </c>
      <c r="D50" s="16">
        <f>'[1]02'!D52</f>
        <v>50</v>
      </c>
      <c r="E50" s="16">
        <f>'[1]02'!E52</f>
        <v>0</v>
      </c>
      <c r="F50" s="15">
        <f t="shared" si="6"/>
        <v>315</v>
      </c>
      <c r="G50" s="15">
        <f>'[1]02'!H52</f>
        <v>265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'[1]02'!B53</f>
        <v>265</v>
      </c>
      <c r="C51" s="16">
        <f>'[1]02'!C53</f>
        <v>0</v>
      </c>
      <c r="D51" s="16">
        <f>'[1]02'!D53</f>
        <v>50</v>
      </c>
      <c r="E51" s="16">
        <f>'[1]02'!E53</f>
        <v>0</v>
      </c>
      <c r="F51" s="15">
        <f t="shared" si="6"/>
        <v>315</v>
      </c>
      <c r="G51" s="15">
        <f>'[1]02'!H53</f>
        <v>265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'[1]02'!B54</f>
        <v>265</v>
      </c>
      <c r="C52" s="16">
        <f>'[1]02'!C54</f>
        <v>0</v>
      </c>
      <c r="D52" s="16">
        <f>'[1]02'!D54</f>
        <v>50</v>
      </c>
      <c r="E52" s="16">
        <f>'[1]02'!E54</f>
        <v>0</v>
      </c>
      <c r="F52" s="15">
        <f t="shared" si="6"/>
        <v>315</v>
      </c>
      <c r="G52" s="15">
        <f>'[1]02'!H54</f>
        <v>265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'[1]02'!B55</f>
        <v>265</v>
      </c>
      <c r="C53" s="16">
        <f>'[1]02'!C55</f>
        <v>0</v>
      </c>
      <c r="D53" s="16">
        <f>'[1]02'!D55</f>
        <v>50</v>
      </c>
      <c r="E53" s="16">
        <f>'[1]02'!E55</f>
        <v>0</v>
      </c>
      <c r="F53" s="15">
        <f t="shared" si="6"/>
        <v>315</v>
      </c>
      <c r="G53" s="15">
        <f>'[1]02'!H55</f>
        <v>265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'[1]02'!B56</f>
        <v>265</v>
      </c>
      <c r="C54" s="16">
        <f>'[1]02'!C56</f>
        <v>0</v>
      </c>
      <c r="D54" s="16">
        <f>'[1]02'!D56</f>
        <v>50</v>
      </c>
      <c r="E54" s="16">
        <f>'[1]02'!E56</f>
        <v>0</v>
      </c>
      <c r="F54" s="15">
        <f t="shared" si="6"/>
        <v>315</v>
      </c>
      <c r="G54" s="15">
        <f>'[1]02'!H56</f>
        <v>265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'[1]02'!B57</f>
        <v>265</v>
      </c>
      <c r="C55" s="16">
        <f>'[1]02'!C57</f>
        <v>0</v>
      </c>
      <c r="D55" s="16">
        <f>'[1]02'!D57</f>
        <v>50</v>
      </c>
      <c r="E55" s="16">
        <f>'[1]02'!E57</f>
        <v>0</v>
      </c>
      <c r="F55" s="15">
        <f t="shared" si="6"/>
        <v>315</v>
      </c>
      <c r="G55" s="15">
        <f>'[1]02'!H57</f>
        <v>265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'[1]02'!B58</f>
        <v>265</v>
      </c>
      <c r="C56" s="16">
        <f>'[1]02'!C58</f>
        <v>0</v>
      </c>
      <c r="D56" s="16">
        <f>'[1]02'!D58</f>
        <v>50</v>
      </c>
      <c r="E56" s="16">
        <f>'[1]02'!E58</f>
        <v>0</v>
      </c>
      <c r="F56" s="15">
        <f t="shared" si="6"/>
        <v>315</v>
      </c>
      <c r="G56" s="15">
        <f>'[1]02'!H58</f>
        <v>265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'[1]02'!B59</f>
        <v>265</v>
      </c>
      <c r="C57" s="16">
        <f>'[1]02'!C59</f>
        <v>0</v>
      </c>
      <c r="D57" s="16">
        <f>'[1]02'!D59</f>
        <v>50</v>
      </c>
      <c r="E57" s="16">
        <f>'[1]02'!E59</f>
        <v>0</v>
      </c>
      <c r="F57" s="15">
        <f t="shared" si="6"/>
        <v>315</v>
      </c>
      <c r="G57" s="15">
        <f>'[1]02'!H59</f>
        <v>265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'[1]02'!B60</f>
        <v>265</v>
      </c>
      <c r="C58" s="16">
        <f>'[1]02'!C60</f>
        <v>0</v>
      </c>
      <c r="D58" s="16">
        <f>'[1]02'!D60</f>
        <v>50</v>
      </c>
      <c r="E58" s="16">
        <f>'[1]02'!E60</f>
        <v>0</v>
      </c>
      <c r="F58" s="15">
        <f t="shared" si="6"/>
        <v>315</v>
      </c>
      <c r="G58" s="15">
        <f>'[1]02'!H60</f>
        <v>265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'[1]02'!B61</f>
        <v>265</v>
      </c>
      <c r="C59" s="16">
        <f>'[1]02'!C61</f>
        <v>0</v>
      </c>
      <c r="D59" s="16">
        <f>'[1]02'!D61</f>
        <v>50</v>
      </c>
      <c r="E59" s="16">
        <f>'[1]02'!E61</f>
        <v>0</v>
      </c>
      <c r="F59" s="15">
        <f t="shared" si="6"/>
        <v>315</v>
      </c>
      <c r="G59" s="15">
        <f>'[1]02'!H61</f>
        <v>265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'[1]02'!B62</f>
        <v>265</v>
      </c>
      <c r="C60" s="16">
        <f>'[1]02'!C62</f>
        <v>0</v>
      </c>
      <c r="D60" s="16">
        <f>'[1]02'!D62</f>
        <v>50</v>
      </c>
      <c r="E60" s="16">
        <f>'[1]02'!E62</f>
        <v>0</v>
      </c>
      <c r="F60" s="15">
        <f t="shared" si="6"/>
        <v>315</v>
      </c>
      <c r="G60" s="15">
        <f>'[1]02'!H62</f>
        <v>265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'[1]02'!B63</f>
        <v>265</v>
      </c>
      <c r="C61" s="16">
        <f>'[1]02'!C63</f>
        <v>0</v>
      </c>
      <c r="D61" s="16">
        <f>'[1]02'!D63</f>
        <v>50</v>
      </c>
      <c r="E61" s="16">
        <f>'[1]02'!E63</f>
        <v>0</v>
      </c>
      <c r="F61" s="15">
        <f t="shared" si="6"/>
        <v>315</v>
      </c>
      <c r="G61" s="15">
        <f>'[1]02'!H63</f>
        <v>265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'[1]02'!B64</f>
        <v>265</v>
      </c>
      <c r="C62" s="16">
        <f>'[1]02'!C64</f>
        <v>0</v>
      </c>
      <c r="D62" s="16">
        <f>'[1]02'!D64</f>
        <v>50</v>
      </c>
      <c r="E62" s="16">
        <f>'[1]02'!E64</f>
        <v>0</v>
      </c>
      <c r="F62" s="15">
        <f t="shared" si="6"/>
        <v>315</v>
      </c>
      <c r="G62" s="15">
        <f>'[1]02'!H64</f>
        <v>265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'[1]02'!B65</f>
        <v>265</v>
      </c>
      <c r="C63" s="16">
        <f>'[1]02'!C65</f>
        <v>0</v>
      </c>
      <c r="D63" s="16">
        <f>'[1]02'!D65</f>
        <v>50</v>
      </c>
      <c r="E63" s="16">
        <f>'[1]02'!E65</f>
        <v>0</v>
      </c>
      <c r="F63" s="15">
        <f t="shared" si="6"/>
        <v>315</v>
      </c>
      <c r="G63" s="15">
        <f>'[1]02'!H65</f>
        <v>265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'[1]02'!B66</f>
        <v>265</v>
      </c>
      <c r="C64" s="16">
        <f>'[1]02'!C66</f>
        <v>0</v>
      </c>
      <c r="D64" s="16">
        <f>'[1]02'!D66</f>
        <v>50</v>
      </c>
      <c r="E64" s="16">
        <f>'[1]02'!E66</f>
        <v>0</v>
      </c>
      <c r="F64" s="15">
        <f t="shared" si="6"/>
        <v>315</v>
      </c>
      <c r="G64" s="15">
        <f>'[1]02'!H66</f>
        <v>265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'[1]02'!B67</f>
        <v>265</v>
      </c>
      <c r="C65" s="16">
        <f>'[1]02'!C67</f>
        <v>0</v>
      </c>
      <c r="D65" s="16">
        <f>'[1]02'!D67</f>
        <v>50</v>
      </c>
      <c r="E65" s="16">
        <f>'[1]02'!E67</f>
        <v>0</v>
      </c>
      <c r="F65" s="15">
        <f t="shared" si="6"/>
        <v>315</v>
      </c>
      <c r="G65" s="15">
        <f>'[1]02'!H67</f>
        <v>265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'[1]02'!B68</f>
        <v>265</v>
      </c>
      <c r="C66" s="16">
        <f>'[1]02'!C68</f>
        <v>0</v>
      </c>
      <c r="D66" s="16">
        <f>'[1]02'!D68</f>
        <v>50</v>
      </c>
      <c r="E66" s="16">
        <f>'[1]02'!E68</f>
        <v>0</v>
      </c>
      <c r="F66" s="15">
        <f t="shared" si="6"/>
        <v>315</v>
      </c>
      <c r="G66" s="15">
        <f>'[1]02'!H68</f>
        <v>265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'[1]02'!B69</f>
        <v>265</v>
      </c>
      <c r="C67" s="16">
        <f>'[1]02'!C69</f>
        <v>0</v>
      </c>
      <c r="D67" s="16">
        <f>'[1]02'!D69</f>
        <v>50</v>
      </c>
      <c r="E67" s="16">
        <f>'[1]02'!E69</f>
        <v>0</v>
      </c>
      <c r="F67" s="15">
        <f t="shared" si="6"/>
        <v>315</v>
      </c>
      <c r="G67" s="15">
        <f>'[1]02'!H69</f>
        <v>265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'[1]02'!B70</f>
        <v>265</v>
      </c>
      <c r="C68" s="16">
        <f>'[1]02'!C70</f>
        <v>0</v>
      </c>
      <c r="D68" s="16">
        <f>'[1]02'!D70</f>
        <v>50</v>
      </c>
      <c r="E68" s="16">
        <f>'[1]02'!E70</f>
        <v>0</v>
      </c>
      <c r="F68" s="15">
        <f t="shared" si="6"/>
        <v>315</v>
      </c>
      <c r="G68" s="15">
        <f>'[1]02'!H70</f>
        <v>265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'[1]02'!B71</f>
        <v>265</v>
      </c>
      <c r="C69" s="16">
        <f>'[1]02'!C71</f>
        <v>0</v>
      </c>
      <c r="D69" s="16">
        <f>'[1]02'!D71</f>
        <v>50</v>
      </c>
      <c r="E69" s="16">
        <f>'[1]02'!E71</f>
        <v>0</v>
      </c>
      <c r="F69" s="15">
        <f t="shared" ref="F69:F98" si="17">SUM(B69:E69)</f>
        <v>315</v>
      </c>
      <c r="G69" s="15">
        <f>'[1]02'!H71</f>
        <v>265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'[1]02'!B72</f>
        <v>265</v>
      </c>
      <c r="C70" s="16">
        <f>'[1]02'!C72</f>
        <v>0</v>
      </c>
      <c r="D70" s="16">
        <f>'[1]02'!D72</f>
        <v>50</v>
      </c>
      <c r="E70" s="16">
        <f>'[1]02'!E72</f>
        <v>0</v>
      </c>
      <c r="F70" s="15">
        <f t="shared" si="17"/>
        <v>315</v>
      </c>
      <c r="G70" s="15">
        <f>'[1]02'!H72</f>
        <v>265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'[1]02'!B73</f>
        <v>265</v>
      </c>
      <c r="C71" s="16">
        <f>'[1]02'!C73</f>
        <v>0</v>
      </c>
      <c r="D71" s="16">
        <f>'[1]02'!D73</f>
        <v>50</v>
      </c>
      <c r="E71" s="16">
        <f>'[1]02'!E73</f>
        <v>0</v>
      </c>
      <c r="F71" s="15">
        <f t="shared" si="17"/>
        <v>315</v>
      </c>
      <c r="G71" s="15">
        <f>'[1]02'!H73</f>
        <v>265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'[1]02'!B74</f>
        <v>265</v>
      </c>
      <c r="C72" s="16">
        <f>'[1]02'!C74</f>
        <v>0</v>
      </c>
      <c r="D72" s="16">
        <f>'[1]02'!D74</f>
        <v>50</v>
      </c>
      <c r="E72" s="16">
        <f>'[1]02'!E74</f>
        <v>0</v>
      </c>
      <c r="F72" s="15">
        <f t="shared" si="17"/>
        <v>315</v>
      </c>
      <c r="G72" s="15">
        <f>'[1]02'!H74</f>
        <v>265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'[1]02'!B75</f>
        <v>265</v>
      </c>
      <c r="C73" s="16">
        <f>'[1]02'!C75</f>
        <v>0</v>
      </c>
      <c r="D73" s="16">
        <f>'[1]02'!D75</f>
        <v>50</v>
      </c>
      <c r="E73" s="16">
        <f>'[1]02'!E75</f>
        <v>0</v>
      </c>
      <c r="F73" s="15">
        <f t="shared" si="17"/>
        <v>315</v>
      </c>
      <c r="G73" s="15">
        <f>'[1]02'!H75</f>
        <v>265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'[1]02'!B76</f>
        <v>265</v>
      </c>
      <c r="C74" s="16">
        <f>'[1]02'!C76</f>
        <v>0</v>
      </c>
      <c r="D74" s="16">
        <f>'[1]02'!D76</f>
        <v>50</v>
      </c>
      <c r="E74" s="16">
        <f>'[1]02'!E76</f>
        <v>0</v>
      </c>
      <c r="F74" s="15">
        <f t="shared" si="17"/>
        <v>315</v>
      </c>
      <c r="G74" s="15">
        <f>'[1]02'!H76</f>
        <v>265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'[1]02'!B77</f>
        <v>265</v>
      </c>
      <c r="C75" s="16">
        <f>'[1]02'!C77</f>
        <v>0</v>
      </c>
      <c r="D75" s="16">
        <f>'[1]02'!D77</f>
        <v>50</v>
      </c>
      <c r="E75" s="16">
        <f>'[1]02'!E77</f>
        <v>0</v>
      </c>
      <c r="F75" s="15">
        <f t="shared" si="17"/>
        <v>315</v>
      </c>
      <c r="G75" s="15">
        <f>'[1]02'!H77</f>
        <v>265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'[1]02'!B78</f>
        <v>265</v>
      </c>
      <c r="C76" s="16">
        <f>'[1]02'!C78</f>
        <v>0</v>
      </c>
      <c r="D76" s="16">
        <f>'[1]02'!D78</f>
        <v>50</v>
      </c>
      <c r="E76" s="16">
        <f>'[1]02'!E78</f>
        <v>0</v>
      </c>
      <c r="F76" s="15">
        <f t="shared" si="17"/>
        <v>315</v>
      </c>
      <c r="G76" s="15">
        <f>'[1]02'!H78</f>
        <v>265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'[1]02'!B79</f>
        <v>265</v>
      </c>
      <c r="C77" s="16">
        <f>'[1]02'!C79</f>
        <v>0</v>
      </c>
      <c r="D77" s="16">
        <f>'[1]02'!D79</f>
        <v>50</v>
      </c>
      <c r="E77" s="16">
        <f>'[1]02'!E79</f>
        <v>0</v>
      </c>
      <c r="F77" s="15">
        <f t="shared" si="17"/>
        <v>315</v>
      </c>
      <c r="G77" s="15">
        <f>'[1]02'!H79</f>
        <v>265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'[1]02'!B80</f>
        <v>265</v>
      </c>
      <c r="C78" s="16">
        <f>'[1]02'!C80</f>
        <v>0</v>
      </c>
      <c r="D78" s="16">
        <f>'[1]02'!D80</f>
        <v>50</v>
      </c>
      <c r="E78" s="16">
        <f>'[1]02'!E80</f>
        <v>0</v>
      </c>
      <c r="F78" s="15">
        <f t="shared" si="17"/>
        <v>315</v>
      </c>
      <c r="G78" s="15">
        <f>'[1]02'!H80</f>
        <v>265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'[1]02'!B81</f>
        <v>265</v>
      </c>
      <c r="C79" s="16">
        <f>'[1]02'!C81</f>
        <v>0</v>
      </c>
      <c r="D79" s="16">
        <f>'[1]02'!D81</f>
        <v>50</v>
      </c>
      <c r="E79" s="16">
        <f>'[1]02'!E81</f>
        <v>0</v>
      </c>
      <c r="F79" s="15">
        <f t="shared" si="17"/>
        <v>315</v>
      </c>
      <c r="G79" s="15">
        <f>'[1]02'!H81</f>
        <v>265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'[1]02'!B82</f>
        <v>265</v>
      </c>
      <c r="C80" s="16">
        <f>'[1]02'!C82</f>
        <v>0</v>
      </c>
      <c r="D80" s="16">
        <f>'[1]02'!D82</f>
        <v>50</v>
      </c>
      <c r="E80" s="16">
        <f>'[1]02'!E82</f>
        <v>0</v>
      </c>
      <c r="F80" s="15">
        <f t="shared" si="17"/>
        <v>315</v>
      </c>
      <c r="G80" s="15">
        <f>'[1]02'!H82</f>
        <v>265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'[1]02'!B83</f>
        <v>265</v>
      </c>
      <c r="C81" s="16">
        <f>'[1]02'!C83</f>
        <v>0</v>
      </c>
      <c r="D81" s="16">
        <f>'[1]02'!D83</f>
        <v>50</v>
      </c>
      <c r="E81" s="16">
        <f>'[1]02'!E83</f>
        <v>0</v>
      </c>
      <c r="F81" s="15">
        <f t="shared" si="17"/>
        <v>315</v>
      </c>
      <c r="G81" s="15">
        <f>'[1]02'!H83</f>
        <v>265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'[1]02'!B84</f>
        <v>265</v>
      </c>
      <c r="C82" s="16">
        <f>'[1]02'!C84</f>
        <v>0</v>
      </c>
      <c r="D82" s="16">
        <f>'[1]02'!D84</f>
        <v>50</v>
      </c>
      <c r="E82" s="16">
        <f>'[1]02'!E84</f>
        <v>0</v>
      </c>
      <c r="F82" s="15">
        <f t="shared" si="17"/>
        <v>315</v>
      </c>
      <c r="G82" s="15">
        <f>'[1]02'!H84</f>
        <v>265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'[1]02'!B85</f>
        <v>265</v>
      </c>
      <c r="C83" s="16">
        <f>'[1]02'!C85</f>
        <v>0</v>
      </c>
      <c r="D83" s="16">
        <f>'[1]02'!D85</f>
        <v>50</v>
      </c>
      <c r="E83" s="16">
        <f>'[1]02'!E85</f>
        <v>0</v>
      </c>
      <c r="F83" s="15">
        <f t="shared" si="17"/>
        <v>315</v>
      </c>
      <c r="G83" s="15">
        <f>'[1]02'!H85</f>
        <v>265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'[1]02'!B86</f>
        <v>265</v>
      </c>
      <c r="C84" s="16">
        <f>'[1]02'!C86</f>
        <v>0</v>
      </c>
      <c r="D84" s="16">
        <f>'[1]02'!D86</f>
        <v>50</v>
      </c>
      <c r="E84" s="16">
        <f>'[1]02'!E86</f>
        <v>0</v>
      </c>
      <c r="F84" s="15">
        <f t="shared" si="17"/>
        <v>315</v>
      </c>
      <c r="G84" s="15">
        <f>'[1]02'!H86</f>
        <v>265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'[1]02'!B87</f>
        <v>265</v>
      </c>
      <c r="C85" s="16">
        <f>'[1]02'!C87</f>
        <v>0</v>
      </c>
      <c r="D85" s="16">
        <f>'[1]02'!D87</f>
        <v>50</v>
      </c>
      <c r="E85" s="16">
        <f>'[1]02'!E87</f>
        <v>0</v>
      </c>
      <c r="F85" s="15">
        <f t="shared" si="17"/>
        <v>315</v>
      </c>
      <c r="G85" s="15">
        <f>'[1]02'!H87</f>
        <v>265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'[1]02'!B88</f>
        <v>265</v>
      </c>
      <c r="C86" s="16">
        <f>'[1]02'!C88</f>
        <v>0</v>
      </c>
      <c r="D86" s="16">
        <f>'[1]02'!D88</f>
        <v>50</v>
      </c>
      <c r="E86" s="16">
        <f>'[1]02'!E88</f>
        <v>0</v>
      </c>
      <c r="F86" s="15">
        <f t="shared" si="17"/>
        <v>315</v>
      </c>
      <c r="G86" s="15">
        <f>'[1]02'!H88</f>
        <v>265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'[1]02'!B89</f>
        <v>265</v>
      </c>
      <c r="C87" s="16">
        <f>'[1]02'!C89</f>
        <v>0</v>
      </c>
      <c r="D87" s="16">
        <f>'[1]02'!D89</f>
        <v>50</v>
      </c>
      <c r="E87" s="16">
        <f>'[1]02'!E89</f>
        <v>0</v>
      </c>
      <c r="F87" s="15">
        <f t="shared" si="17"/>
        <v>315</v>
      </c>
      <c r="G87" s="15">
        <f>'[1]02'!H89</f>
        <v>265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'[1]02'!B90</f>
        <v>265</v>
      </c>
      <c r="C88" s="16">
        <f>'[1]02'!C90</f>
        <v>0</v>
      </c>
      <c r="D88" s="16">
        <f>'[1]02'!D90</f>
        <v>50</v>
      </c>
      <c r="E88" s="16">
        <f>'[1]02'!E90</f>
        <v>0</v>
      </c>
      <c r="F88" s="15">
        <f t="shared" si="17"/>
        <v>315</v>
      </c>
      <c r="G88" s="15">
        <f>'[1]02'!H90</f>
        <v>265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'[1]02'!B91</f>
        <v>265</v>
      </c>
      <c r="C89" s="16">
        <f>'[1]02'!C91</f>
        <v>0</v>
      </c>
      <c r="D89" s="16">
        <f>'[1]02'!D91</f>
        <v>50</v>
      </c>
      <c r="E89" s="16">
        <f>'[1]02'!E91</f>
        <v>0</v>
      </c>
      <c r="F89" s="15">
        <f t="shared" si="17"/>
        <v>315</v>
      </c>
      <c r="G89" s="15">
        <f>'[1]02'!H91</f>
        <v>265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'[1]02'!B92</f>
        <v>265</v>
      </c>
      <c r="C90" s="16">
        <f>'[1]02'!C92</f>
        <v>0</v>
      </c>
      <c r="D90" s="16">
        <f>'[1]02'!D92</f>
        <v>50</v>
      </c>
      <c r="E90" s="16">
        <f>'[1]02'!E92</f>
        <v>0</v>
      </c>
      <c r="F90" s="15">
        <f t="shared" si="17"/>
        <v>315</v>
      </c>
      <c r="G90" s="15">
        <f>'[1]02'!H92</f>
        <v>265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'[1]02'!B93</f>
        <v>265</v>
      </c>
      <c r="C91" s="16">
        <f>'[1]02'!C93</f>
        <v>0</v>
      </c>
      <c r="D91" s="16">
        <f>'[1]02'!D93</f>
        <v>50</v>
      </c>
      <c r="E91" s="16">
        <f>'[1]02'!E93</f>
        <v>0</v>
      </c>
      <c r="F91" s="15">
        <f t="shared" si="17"/>
        <v>315</v>
      </c>
      <c r="G91" s="15">
        <f>'[1]02'!H93</f>
        <v>265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'[1]02'!B94</f>
        <v>265</v>
      </c>
      <c r="C92" s="16">
        <f>'[1]02'!C94</f>
        <v>0</v>
      </c>
      <c r="D92" s="16">
        <f>'[1]02'!D94</f>
        <v>50</v>
      </c>
      <c r="E92" s="16">
        <f>'[1]02'!E94</f>
        <v>0</v>
      </c>
      <c r="F92" s="15">
        <f t="shared" si="17"/>
        <v>315</v>
      </c>
      <c r="G92" s="15">
        <f>'[1]02'!H94</f>
        <v>265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'[1]02'!B95</f>
        <v>265</v>
      </c>
      <c r="C93" s="16">
        <f>'[1]02'!C95</f>
        <v>0</v>
      </c>
      <c r="D93" s="16">
        <f>'[1]02'!D95</f>
        <v>50</v>
      </c>
      <c r="E93" s="16">
        <f>'[1]02'!E95</f>
        <v>0</v>
      </c>
      <c r="F93" s="15">
        <f t="shared" si="17"/>
        <v>315</v>
      </c>
      <c r="G93" s="15">
        <f>'[1]02'!H95</f>
        <v>265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'[1]02'!B96</f>
        <v>265</v>
      </c>
      <c r="C94" s="16">
        <f>'[1]02'!C96</f>
        <v>0</v>
      </c>
      <c r="D94" s="16">
        <f>'[1]02'!D96</f>
        <v>50</v>
      </c>
      <c r="E94" s="16">
        <f>'[1]02'!E96</f>
        <v>0</v>
      </c>
      <c r="F94" s="15">
        <f t="shared" si="17"/>
        <v>315</v>
      </c>
      <c r="G94" s="15">
        <f>'[1]02'!H96</f>
        <v>265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'[1]02'!B97</f>
        <v>265</v>
      </c>
      <c r="C95" s="16">
        <f>'[1]02'!C97</f>
        <v>0</v>
      </c>
      <c r="D95" s="16">
        <f>'[1]02'!D97</f>
        <v>50</v>
      </c>
      <c r="E95" s="16">
        <f>'[1]02'!E97</f>
        <v>0</v>
      </c>
      <c r="F95" s="15">
        <f t="shared" si="17"/>
        <v>315</v>
      </c>
      <c r="G95" s="15">
        <f>'[1]02'!H97</f>
        <v>265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'[1]02'!B98</f>
        <v>265</v>
      </c>
      <c r="C96" s="16">
        <f>'[1]02'!C98</f>
        <v>0</v>
      </c>
      <c r="D96" s="16">
        <f>'[1]02'!D98</f>
        <v>50</v>
      </c>
      <c r="E96" s="16">
        <f>'[1]02'!E98</f>
        <v>0</v>
      </c>
      <c r="F96" s="15">
        <f t="shared" si="17"/>
        <v>315</v>
      </c>
      <c r="G96" s="15">
        <f>'[1]02'!H98</f>
        <v>265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'[1]02'!B99</f>
        <v>265</v>
      </c>
      <c r="C97" s="16">
        <f>'[1]02'!C99</f>
        <v>0</v>
      </c>
      <c r="D97" s="16">
        <f>'[1]02'!D99</f>
        <v>50</v>
      </c>
      <c r="E97" s="16">
        <f>'[1]02'!E99</f>
        <v>0</v>
      </c>
      <c r="F97" s="15">
        <f t="shared" si="17"/>
        <v>315</v>
      </c>
      <c r="G97" s="15">
        <f>'[1]02'!H99</f>
        <v>265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'[1]02'!B100</f>
        <v>265</v>
      </c>
      <c r="C98" s="16">
        <f>'[1]02'!C100</f>
        <v>0</v>
      </c>
      <c r="D98" s="16">
        <f>'[1]02'!D100</f>
        <v>50</v>
      </c>
      <c r="E98" s="16">
        <f>'[1]02'!E100</f>
        <v>0</v>
      </c>
      <c r="F98" s="15">
        <f t="shared" si="17"/>
        <v>315</v>
      </c>
      <c r="G98" s="15">
        <f>'[1]02'!H100</f>
        <v>265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45171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'[2]02'!B5</f>
        <v>42</v>
      </c>
      <c r="C3" s="196">
        <f>'[2]02'!C5</f>
        <v>30</v>
      </c>
      <c r="D3" s="196">
        <f>'[2]02'!D5</f>
        <v>0</v>
      </c>
      <c r="E3" s="196">
        <f>'[2]02'!E5</f>
        <v>0</v>
      </c>
      <c r="F3" s="15">
        <f>SUM(B3:E3)</f>
        <v>72</v>
      </c>
      <c r="G3" s="195">
        <f>'[2]02'!H5</f>
        <v>34</v>
      </c>
      <c r="H3" s="196">
        <f>'[2]02'!I5</f>
        <v>0</v>
      </c>
      <c r="I3" s="196">
        <f>'[2]02'!J5</f>
        <v>0</v>
      </c>
      <c r="J3" s="196">
        <f>'[2]02'!K5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'[2]02'!B6</f>
        <v>42</v>
      </c>
      <c r="C4" s="196">
        <f>'[2]02'!C6</f>
        <v>30</v>
      </c>
      <c r="D4" s="196">
        <f>'[2]02'!D6</f>
        <v>0</v>
      </c>
      <c r="E4" s="196">
        <f>'[2]02'!E6</f>
        <v>0</v>
      </c>
      <c r="F4" s="15">
        <f>SUM(B4:E4)</f>
        <v>72</v>
      </c>
      <c r="G4" s="195">
        <f>'[2]02'!H6</f>
        <v>34</v>
      </c>
      <c r="H4" s="196">
        <f>'[2]02'!I6</f>
        <v>0</v>
      </c>
      <c r="I4" s="196">
        <f>'[2]02'!J6</f>
        <v>0</v>
      </c>
      <c r="J4" s="196">
        <f>'[2]02'!K6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'[2]02'!B7</f>
        <v>42</v>
      </c>
      <c r="C5" s="196">
        <f>'[2]02'!C7</f>
        <v>30</v>
      </c>
      <c r="D5" s="196">
        <f>'[2]02'!D7</f>
        <v>0</v>
      </c>
      <c r="E5" s="196">
        <f>'[2]02'!E7</f>
        <v>0</v>
      </c>
      <c r="F5" s="15">
        <f t="shared" ref="F5:F68" si="6">SUM(B5:E5)</f>
        <v>72</v>
      </c>
      <c r="G5" s="195">
        <f>'[2]02'!H7</f>
        <v>33.53</v>
      </c>
      <c r="H5" s="196">
        <f>'[2]02'!I7</f>
        <v>0</v>
      </c>
      <c r="I5" s="196">
        <f>'[2]02'!J7</f>
        <v>0</v>
      </c>
      <c r="J5" s="196">
        <f>'[2]02'!K7</f>
        <v>0</v>
      </c>
      <c r="K5" s="15">
        <f t="shared" si="3"/>
        <v>33.53</v>
      </c>
      <c r="L5" s="18">
        <f>frq!C5</f>
        <v>1</v>
      </c>
      <c r="M5" s="124">
        <f t="shared" si="4"/>
        <v>33.130000000000003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33.130000000000003</v>
      </c>
      <c r="R5" s="18">
        <v>0.4</v>
      </c>
    </row>
    <row r="6" spans="1:18">
      <c r="A6" s="8" t="s">
        <v>48</v>
      </c>
      <c r="B6" s="195">
        <f>'[2]02'!B8</f>
        <v>42</v>
      </c>
      <c r="C6" s="196">
        <f>'[2]02'!C8</f>
        <v>30</v>
      </c>
      <c r="D6" s="196">
        <f>'[2]02'!D8</f>
        <v>0</v>
      </c>
      <c r="E6" s="196">
        <f>'[2]02'!E8</f>
        <v>0</v>
      </c>
      <c r="F6" s="15">
        <f t="shared" si="6"/>
        <v>72</v>
      </c>
      <c r="G6" s="195">
        <f>'[2]02'!H8</f>
        <v>33.53</v>
      </c>
      <c r="H6" s="196">
        <f>'[2]02'!I8</f>
        <v>0</v>
      </c>
      <c r="I6" s="196">
        <f>'[2]02'!J8</f>
        <v>0</v>
      </c>
      <c r="J6" s="196">
        <f>'[2]02'!K8</f>
        <v>0</v>
      </c>
      <c r="K6" s="15">
        <f t="shared" si="3"/>
        <v>33.53</v>
      </c>
      <c r="L6" s="18">
        <f>frq!C6</f>
        <v>1</v>
      </c>
      <c r="M6" s="124">
        <f t="shared" si="4"/>
        <v>33.130000000000003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33.130000000000003</v>
      </c>
      <c r="R6" s="18">
        <v>0.4</v>
      </c>
    </row>
    <row r="7" spans="1:18">
      <c r="A7" s="8" t="s">
        <v>49</v>
      </c>
      <c r="B7" s="195">
        <f>'[2]02'!B9</f>
        <v>42</v>
      </c>
      <c r="C7" s="196">
        <f>'[2]02'!C9</f>
        <v>30</v>
      </c>
      <c r="D7" s="196">
        <f>'[2]02'!D9</f>
        <v>0</v>
      </c>
      <c r="E7" s="196">
        <f>'[2]02'!E9</f>
        <v>0</v>
      </c>
      <c r="F7" s="15">
        <f t="shared" si="6"/>
        <v>72</v>
      </c>
      <c r="G7" s="195">
        <f>'[2]02'!H9</f>
        <v>33.53</v>
      </c>
      <c r="H7" s="196">
        <f>'[2]02'!I9</f>
        <v>0</v>
      </c>
      <c r="I7" s="196">
        <f>'[2]02'!J9</f>
        <v>0</v>
      </c>
      <c r="J7" s="196">
        <f>'[2]02'!K9</f>
        <v>0</v>
      </c>
      <c r="K7" s="15">
        <f t="shared" si="3"/>
        <v>33.53</v>
      </c>
      <c r="L7" s="18">
        <f>frq!C7</f>
        <v>1</v>
      </c>
      <c r="M7" s="124">
        <f t="shared" si="4"/>
        <v>33.130000000000003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33.130000000000003</v>
      </c>
      <c r="R7" s="18">
        <v>0.4</v>
      </c>
    </row>
    <row r="8" spans="1:18">
      <c r="A8" s="8" t="s">
        <v>50</v>
      </c>
      <c r="B8" s="195">
        <f>'[2]02'!B10</f>
        <v>42</v>
      </c>
      <c r="C8" s="196">
        <f>'[2]02'!C10</f>
        <v>30</v>
      </c>
      <c r="D8" s="196">
        <f>'[2]02'!D10</f>
        <v>0</v>
      </c>
      <c r="E8" s="196">
        <f>'[2]02'!E10</f>
        <v>0</v>
      </c>
      <c r="F8" s="15">
        <f t="shared" si="6"/>
        <v>72</v>
      </c>
      <c r="G8" s="195">
        <f>'[2]02'!H10</f>
        <v>34</v>
      </c>
      <c r="H8" s="196">
        <f>'[2]02'!I10</f>
        <v>0</v>
      </c>
      <c r="I8" s="196">
        <f>'[2]02'!J10</f>
        <v>0</v>
      </c>
      <c r="J8" s="196">
        <f>'[2]02'!K10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'[2]02'!B11</f>
        <v>42</v>
      </c>
      <c r="C9" s="196">
        <f>'[2]02'!C11</f>
        <v>30</v>
      </c>
      <c r="D9" s="196">
        <f>'[2]02'!D11</f>
        <v>0</v>
      </c>
      <c r="E9" s="196">
        <f>'[2]02'!E11</f>
        <v>0</v>
      </c>
      <c r="F9" s="15">
        <f t="shared" si="6"/>
        <v>72</v>
      </c>
      <c r="G9" s="195">
        <f>'[2]02'!H11</f>
        <v>34</v>
      </c>
      <c r="H9" s="196">
        <f>'[2]02'!I11</f>
        <v>0</v>
      </c>
      <c r="I9" s="196">
        <f>'[2]02'!J11</f>
        <v>0</v>
      </c>
      <c r="J9" s="196">
        <f>'[2]02'!K11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'[2]02'!B12</f>
        <v>42</v>
      </c>
      <c r="C10" s="196">
        <f>'[2]02'!C12</f>
        <v>30</v>
      </c>
      <c r="D10" s="196">
        <f>'[2]02'!D12</f>
        <v>0</v>
      </c>
      <c r="E10" s="196">
        <f>'[2]02'!E12</f>
        <v>0</v>
      </c>
      <c r="F10" s="15">
        <f t="shared" si="6"/>
        <v>72</v>
      </c>
      <c r="G10" s="195">
        <f>'[2]02'!H12</f>
        <v>34</v>
      </c>
      <c r="H10" s="196">
        <f>'[2]02'!I12</f>
        <v>0</v>
      </c>
      <c r="I10" s="196">
        <f>'[2]02'!J12</f>
        <v>0</v>
      </c>
      <c r="J10" s="196">
        <f>'[2]02'!K12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'[2]02'!B13</f>
        <v>42</v>
      </c>
      <c r="C11" s="196">
        <f>'[2]02'!C13</f>
        <v>30</v>
      </c>
      <c r="D11" s="196">
        <f>'[2]02'!D13</f>
        <v>0</v>
      </c>
      <c r="E11" s="196">
        <f>'[2]02'!E13</f>
        <v>0</v>
      </c>
      <c r="F11" s="15">
        <f t="shared" si="6"/>
        <v>72</v>
      </c>
      <c r="G11" s="195">
        <f>'[2]02'!H13</f>
        <v>34</v>
      </c>
      <c r="H11" s="196">
        <f>'[2]02'!I13</f>
        <v>0</v>
      </c>
      <c r="I11" s="196">
        <f>'[2]02'!J13</f>
        <v>0</v>
      </c>
      <c r="J11" s="196">
        <f>'[2]02'!K13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5">
        <f>'[2]02'!B14</f>
        <v>42</v>
      </c>
      <c r="C12" s="196">
        <f>'[2]02'!C14</f>
        <v>30</v>
      </c>
      <c r="D12" s="196">
        <f>'[2]02'!D14</f>
        <v>0</v>
      </c>
      <c r="E12" s="196">
        <f>'[2]02'!E14</f>
        <v>0</v>
      </c>
      <c r="F12" s="15">
        <f t="shared" si="6"/>
        <v>72</v>
      </c>
      <c r="G12" s="195">
        <f>'[2]02'!H14</f>
        <v>34</v>
      </c>
      <c r="H12" s="196">
        <f>'[2]02'!I14</f>
        <v>0</v>
      </c>
      <c r="I12" s="196">
        <f>'[2]02'!J14</f>
        <v>0</v>
      </c>
      <c r="J12" s="196">
        <f>'[2]02'!K14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5">
        <f>'[2]02'!B15</f>
        <v>42</v>
      </c>
      <c r="C13" s="196">
        <f>'[2]02'!C15</f>
        <v>30</v>
      </c>
      <c r="D13" s="196">
        <f>'[2]02'!D15</f>
        <v>0</v>
      </c>
      <c r="E13" s="196">
        <f>'[2]02'!E15</f>
        <v>0</v>
      </c>
      <c r="F13" s="15">
        <f t="shared" si="6"/>
        <v>72</v>
      </c>
      <c r="G13" s="195">
        <f>'[2]02'!H15</f>
        <v>34</v>
      </c>
      <c r="H13" s="196">
        <f>'[2]02'!I15</f>
        <v>0</v>
      </c>
      <c r="I13" s="196">
        <f>'[2]02'!J15</f>
        <v>0</v>
      </c>
      <c r="J13" s="196">
        <f>'[2]02'!K15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5">
        <f>'[2]02'!B16</f>
        <v>42</v>
      </c>
      <c r="C14" s="196">
        <f>'[2]02'!C16</f>
        <v>30</v>
      </c>
      <c r="D14" s="196">
        <f>'[2]02'!D16</f>
        <v>0</v>
      </c>
      <c r="E14" s="196">
        <f>'[2]02'!E16</f>
        <v>0</v>
      </c>
      <c r="F14" s="15">
        <f t="shared" si="6"/>
        <v>72</v>
      </c>
      <c r="G14" s="195">
        <f>'[2]02'!H16</f>
        <v>34</v>
      </c>
      <c r="H14" s="196">
        <f>'[2]02'!I16</f>
        <v>0</v>
      </c>
      <c r="I14" s="196">
        <f>'[2]02'!J16</f>
        <v>0</v>
      </c>
      <c r="J14" s="196">
        <f>'[2]02'!K16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5">
        <f>'[2]02'!B17</f>
        <v>42</v>
      </c>
      <c r="C15" s="196">
        <f>'[2]02'!C17</f>
        <v>30</v>
      </c>
      <c r="D15" s="196">
        <f>'[2]02'!D17</f>
        <v>0</v>
      </c>
      <c r="E15" s="196">
        <f>'[2]02'!E17</f>
        <v>0</v>
      </c>
      <c r="F15" s="15">
        <f t="shared" si="6"/>
        <v>72</v>
      </c>
      <c r="G15" s="195">
        <f>'[2]02'!H17</f>
        <v>35</v>
      </c>
      <c r="H15" s="196">
        <f>'[2]02'!I17</f>
        <v>0</v>
      </c>
      <c r="I15" s="196">
        <f>'[2]02'!J17</f>
        <v>0</v>
      </c>
      <c r="J15" s="196">
        <f>'[2]02'!K17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'[2]02'!B18</f>
        <v>42</v>
      </c>
      <c r="C16" s="196">
        <f>'[2]02'!C18</f>
        <v>30</v>
      </c>
      <c r="D16" s="196">
        <f>'[2]02'!D18</f>
        <v>0</v>
      </c>
      <c r="E16" s="196">
        <f>'[2]02'!E18</f>
        <v>0</v>
      </c>
      <c r="F16" s="15">
        <f t="shared" si="6"/>
        <v>72</v>
      </c>
      <c r="G16" s="195">
        <f>'[2]02'!H18</f>
        <v>35</v>
      </c>
      <c r="H16" s="196">
        <f>'[2]02'!I18</f>
        <v>0</v>
      </c>
      <c r="I16" s="196">
        <f>'[2]02'!J18</f>
        <v>0</v>
      </c>
      <c r="J16" s="196">
        <f>'[2]02'!K18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'[2]02'!B19</f>
        <v>42</v>
      </c>
      <c r="C17" s="196">
        <f>'[2]02'!C19</f>
        <v>30</v>
      </c>
      <c r="D17" s="196">
        <f>'[2]02'!D19</f>
        <v>0</v>
      </c>
      <c r="E17" s="196">
        <f>'[2]02'!E19</f>
        <v>0</v>
      </c>
      <c r="F17" s="15">
        <f t="shared" si="6"/>
        <v>72</v>
      </c>
      <c r="G17" s="195">
        <f>'[2]02'!H19</f>
        <v>35</v>
      </c>
      <c r="H17" s="196">
        <f>'[2]02'!I19</f>
        <v>0</v>
      </c>
      <c r="I17" s="196">
        <f>'[2]02'!J19</f>
        <v>0</v>
      </c>
      <c r="J17" s="196">
        <f>'[2]02'!K19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'[2]02'!B20</f>
        <v>42</v>
      </c>
      <c r="C18" s="196">
        <f>'[2]02'!C20</f>
        <v>30</v>
      </c>
      <c r="D18" s="196">
        <f>'[2]02'!D20</f>
        <v>0</v>
      </c>
      <c r="E18" s="196">
        <f>'[2]02'!E20</f>
        <v>0</v>
      </c>
      <c r="F18" s="15">
        <f t="shared" si="6"/>
        <v>72</v>
      </c>
      <c r="G18" s="195">
        <f>'[2]02'!H20</f>
        <v>35</v>
      </c>
      <c r="H18" s="196">
        <f>'[2]02'!I20</f>
        <v>0</v>
      </c>
      <c r="I18" s="196">
        <f>'[2]02'!J20</f>
        <v>0</v>
      </c>
      <c r="J18" s="196">
        <f>'[2]02'!K20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'[2]02'!B21</f>
        <v>42</v>
      </c>
      <c r="C19" s="196">
        <f>'[2]02'!C21</f>
        <v>30</v>
      </c>
      <c r="D19" s="196">
        <f>'[2]02'!D21</f>
        <v>0</v>
      </c>
      <c r="E19" s="196">
        <f>'[2]02'!E21</f>
        <v>0</v>
      </c>
      <c r="F19" s="15">
        <f t="shared" si="6"/>
        <v>72</v>
      </c>
      <c r="G19" s="195">
        <f>'[2]02'!H21</f>
        <v>35</v>
      </c>
      <c r="H19" s="196">
        <f>'[2]02'!I21</f>
        <v>0</v>
      </c>
      <c r="I19" s="196">
        <f>'[2]02'!J21</f>
        <v>0</v>
      </c>
      <c r="J19" s="196">
        <f>'[2]02'!K21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'[2]02'!B22</f>
        <v>42</v>
      </c>
      <c r="C20" s="196">
        <f>'[2]02'!C22</f>
        <v>30</v>
      </c>
      <c r="D20" s="196">
        <f>'[2]02'!D22</f>
        <v>0</v>
      </c>
      <c r="E20" s="196">
        <f>'[2]02'!E22</f>
        <v>0</v>
      </c>
      <c r="F20" s="15">
        <f t="shared" si="6"/>
        <v>72</v>
      </c>
      <c r="G20" s="195">
        <f>'[2]02'!H22</f>
        <v>35</v>
      </c>
      <c r="H20" s="196">
        <f>'[2]02'!I22</f>
        <v>0</v>
      </c>
      <c r="I20" s="196">
        <f>'[2]02'!J22</f>
        <v>0</v>
      </c>
      <c r="J20" s="196">
        <f>'[2]02'!K22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'[2]02'!B23</f>
        <v>42</v>
      </c>
      <c r="C21" s="196">
        <f>'[2]02'!C23</f>
        <v>30</v>
      </c>
      <c r="D21" s="196">
        <f>'[2]02'!D23</f>
        <v>0</v>
      </c>
      <c r="E21" s="196">
        <f>'[2]02'!E23</f>
        <v>0</v>
      </c>
      <c r="F21" s="15">
        <f t="shared" si="6"/>
        <v>72</v>
      </c>
      <c r="G21" s="195">
        <f>'[2]02'!H23</f>
        <v>35</v>
      </c>
      <c r="H21" s="196">
        <f>'[2]02'!I23</f>
        <v>0</v>
      </c>
      <c r="I21" s="196">
        <f>'[2]02'!J23</f>
        <v>0</v>
      </c>
      <c r="J21" s="196">
        <f>'[2]02'!K23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5">
        <f>'[2]02'!B24</f>
        <v>42</v>
      </c>
      <c r="C22" s="196">
        <f>'[2]02'!C24</f>
        <v>30</v>
      </c>
      <c r="D22" s="196">
        <f>'[2]02'!D24</f>
        <v>0</v>
      </c>
      <c r="E22" s="196">
        <f>'[2]02'!E24</f>
        <v>0</v>
      </c>
      <c r="F22" s="15">
        <f t="shared" si="6"/>
        <v>72</v>
      </c>
      <c r="G22" s="195">
        <f>'[2]02'!H24</f>
        <v>34</v>
      </c>
      <c r="H22" s="196">
        <f>'[2]02'!I24</f>
        <v>0</v>
      </c>
      <c r="I22" s="196">
        <f>'[2]02'!J24</f>
        <v>0</v>
      </c>
      <c r="J22" s="196">
        <f>'[2]02'!K24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5">
        <f>'[2]02'!B25</f>
        <v>42</v>
      </c>
      <c r="C23" s="196">
        <f>'[2]02'!C25</f>
        <v>30</v>
      </c>
      <c r="D23" s="196">
        <f>'[2]02'!D25</f>
        <v>0</v>
      </c>
      <c r="E23" s="196">
        <f>'[2]02'!E25</f>
        <v>0</v>
      </c>
      <c r="F23" s="15">
        <f t="shared" si="6"/>
        <v>72</v>
      </c>
      <c r="G23" s="195">
        <f>'[2]02'!H25</f>
        <v>34</v>
      </c>
      <c r="H23" s="196">
        <f>'[2]02'!I25</f>
        <v>0</v>
      </c>
      <c r="I23" s="196">
        <f>'[2]02'!J25</f>
        <v>0</v>
      </c>
      <c r="J23" s="196">
        <f>'[2]02'!K25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5">
        <f>'[2]02'!B26</f>
        <v>42</v>
      </c>
      <c r="C24" s="196">
        <f>'[2]02'!C26</f>
        <v>30</v>
      </c>
      <c r="D24" s="196">
        <f>'[2]02'!D26</f>
        <v>0</v>
      </c>
      <c r="E24" s="196">
        <f>'[2]02'!E26</f>
        <v>0</v>
      </c>
      <c r="F24" s="15">
        <f t="shared" si="6"/>
        <v>72</v>
      </c>
      <c r="G24" s="195">
        <f>'[2]02'!H26</f>
        <v>34</v>
      </c>
      <c r="H24" s="196">
        <f>'[2]02'!I26</f>
        <v>0</v>
      </c>
      <c r="I24" s="196">
        <f>'[2]02'!J26</f>
        <v>0</v>
      </c>
      <c r="J24" s="196">
        <f>'[2]02'!K26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5">
        <f>'[2]02'!B27</f>
        <v>42</v>
      </c>
      <c r="C25" s="196">
        <f>'[2]02'!C27</f>
        <v>30</v>
      </c>
      <c r="D25" s="196">
        <f>'[2]02'!D27</f>
        <v>0</v>
      </c>
      <c r="E25" s="196">
        <f>'[2]02'!E27</f>
        <v>0</v>
      </c>
      <c r="F25" s="15">
        <f t="shared" si="6"/>
        <v>72</v>
      </c>
      <c r="G25" s="195">
        <f>'[2]02'!H27</f>
        <v>34</v>
      </c>
      <c r="H25" s="196">
        <f>'[2]02'!I27</f>
        <v>0</v>
      </c>
      <c r="I25" s="196">
        <f>'[2]02'!J27</f>
        <v>0</v>
      </c>
      <c r="J25" s="196">
        <f>'[2]02'!K27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5">
        <f>'[2]02'!B28</f>
        <v>42</v>
      </c>
      <c r="C26" s="196">
        <f>'[2]02'!C28</f>
        <v>30</v>
      </c>
      <c r="D26" s="196">
        <f>'[2]02'!D28</f>
        <v>0</v>
      </c>
      <c r="E26" s="196">
        <f>'[2]02'!E28</f>
        <v>0</v>
      </c>
      <c r="F26" s="15">
        <f t="shared" si="6"/>
        <v>72</v>
      </c>
      <c r="G26" s="195">
        <f>'[2]02'!H28</f>
        <v>34</v>
      </c>
      <c r="H26" s="196">
        <f>'[2]02'!I28</f>
        <v>0</v>
      </c>
      <c r="I26" s="196">
        <f>'[2]02'!J28</f>
        <v>0</v>
      </c>
      <c r="J26" s="196">
        <f>'[2]02'!K28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5">
        <f>'[2]02'!B29</f>
        <v>42</v>
      </c>
      <c r="C27" s="196">
        <f>'[2]02'!C29</f>
        <v>30</v>
      </c>
      <c r="D27" s="196">
        <f>'[2]02'!D29</f>
        <v>0</v>
      </c>
      <c r="E27" s="196">
        <f>'[2]02'!E29</f>
        <v>0</v>
      </c>
      <c r="F27" s="15">
        <f t="shared" si="6"/>
        <v>72</v>
      </c>
      <c r="G27" s="195">
        <f>'[2]02'!H29</f>
        <v>34</v>
      </c>
      <c r="H27" s="196">
        <f>'[2]02'!I29</f>
        <v>0</v>
      </c>
      <c r="I27" s="196">
        <f>'[2]02'!J29</f>
        <v>0</v>
      </c>
      <c r="J27" s="196">
        <f>'[2]02'!K29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5">
        <f>'[2]02'!B30</f>
        <v>42</v>
      </c>
      <c r="C28" s="196">
        <f>'[2]02'!C30</f>
        <v>30</v>
      </c>
      <c r="D28" s="196">
        <f>'[2]02'!D30</f>
        <v>0</v>
      </c>
      <c r="E28" s="196">
        <f>'[2]02'!E30</f>
        <v>0</v>
      </c>
      <c r="F28" s="15">
        <f t="shared" si="6"/>
        <v>72</v>
      </c>
      <c r="G28" s="195">
        <f>'[2]02'!H30</f>
        <v>34</v>
      </c>
      <c r="H28" s="196">
        <f>'[2]02'!I30</f>
        <v>0</v>
      </c>
      <c r="I28" s="196">
        <f>'[2]02'!J30</f>
        <v>0</v>
      </c>
      <c r="J28" s="196">
        <f>'[2]02'!K30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5">
        <f>'[2]02'!B31</f>
        <v>42</v>
      </c>
      <c r="C29" s="196">
        <f>'[2]02'!C31</f>
        <v>30</v>
      </c>
      <c r="D29" s="196">
        <f>'[2]02'!D31</f>
        <v>0</v>
      </c>
      <c r="E29" s="196">
        <f>'[2]02'!E31</f>
        <v>0</v>
      </c>
      <c r="F29" s="15">
        <f t="shared" si="6"/>
        <v>72</v>
      </c>
      <c r="G29" s="195">
        <f>'[2]02'!H31</f>
        <v>34</v>
      </c>
      <c r="H29" s="196">
        <f>'[2]02'!I31</f>
        <v>0</v>
      </c>
      <c r="I29" s="196">
        <f>'[2]02'!J31</f>
        <v>0</v>
      </c>
      <c r="J29" s="196">
        <f>'[2]02'!K31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5">
        <f>'[2]02'!B32</f>
        <v>42</v>
      </c>
      <c r="C30" s="196">
        <f>'[2]02'!C32</f>
        <v>30</v>
      </c>
      <c r="D30" s="196">
        <f>'[2]02'!D32</f>
        <v>0</v>
      </c>
      <c r="E30" s="196">
        <f>'[2]02'!E32</f>
        <v>0</v>
      </c>
      <c r="F30" s="15">
        <f t="shared" si="6"/>
        <v>72</v>
      </c>
      <c r="G30" s="195">
        <f>'[2]02'!H32</f>
        <v>34</v>
      </c>
      <c r="H30" s="196">
        <f>'[2]02'!I32</f>
        <v>0</v>
      </c>
      <c r="I30" s="196">
        <f>'[2]02'!J32</f>
        <v>0</v>
      </c>
      <c r="J30" s="196">
        <f>'[2]02'!K32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5">
        <f>'[2]02'!B33</f>
        <v>42</v>
      </c>
      <c r="C31" s="196">
        <f>'[2]02'!C33</f>
        <v>30</v>
      </c>
      <c r="D31" s="196">
        <f>'[2]02'!D33</f>
        <v>0</v>
      </c>
      <c r="E31" s="196">
        <f>'[2]02'!E33</f>
        <v>0</v>
      </c>
      <c r="F31" s="15">
        <f t="shared" si="6"/>
        <v>72</v>
      </c>
      <c r="G31" s="195">
        <f>'[2]02'!H33</f>
        <v>34</v>
      </c>
      <c r="H31" s="196">
        <f>'[2]02'!I33</f>
        <v>0</v>
      </c>
      <c r="I31" s="196">
        <f>'[2]02'!J33</f>
        <v>0</v>
      </c>
      <c r="J31" s="196">
        <f>'[2]02'!K33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5">
        <f>'[2]02'!B34</f>
        <v>42</v>
      </c>
      <c r="C32" s="196">
        <f>'[2]02'!C34</f>
        <v>30</v>
      </c>
      <c r="D32" s="196">
        <f>'[2]02'!D34</f>
        <v>0</v>
      </c>
      <c r="E32" s="196">
        <f>'[2]02'!E34</f>
        <v>0</v>
      </c>
      <c r="F32" s="15">
        <f t="shared" si="6"/>
        <v>72</v>
      </c>
      <c r="G32" s="195">
        <f>'[2]02'!H34</f>
        <v>34</v>
      </c>
      <c r="H32" s="196">
        <f>'[2]02'!I34</f>
        <v>0</v>
      </c>
      <c r="I32" s="196">
        <f>'[2]02'!J34</f>
        <v>0</v>
      </c>
      <c r="J32" s="196">
        <f>'[2]02'!K34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5">
        <f>'[2]02'!B35</f>
        <v>42</v>
      </c>
      <c r="C33" s="196">
        <f>'[2]02'!C35</f>
        <v>30</v>
      </c>
      <c r="D33" s="196">
        <f>'[2]02'!D35</f>
        <v>0</v>
      </c>
      <c r="E33" s="196">
        <f>'[2]02'!E35</f>
        <v>0</v>
      </c>
      <c r="F33" s="15">
        <f t="shared" si="6"/>
        <v>72</v>
      </c>
      <c r="G33" s="195">
        <f>'[2]02'!H35</f>
        <v>34</v>
      </c>
      <c r="H33" s="196">
        <f>'[2]02'!I35</f>
        <v>0</v>
      </c>
      <c r="I33" s="196">
        <f>'[2]02'!J35</f>
        <v>0</v>
      </c>
      <c r="J33" s="196">
        <f>'[2]02'!K35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5">
        <f>'[2]02'!B36</f>
        <v>42</v>
      </c>
      <c r="C34" s="196">
        <f>'[2]02'!C36</f>
        <v>30</v>
      </c>
      <c r="D34" s="196">
        <f>'[2]02'!D36</f>
        <v>0</v>
      </c>
      <c r="E34" s="196">
        <f>'[2]02'!E36</f>
        <v>0</v>
      </c>
      <c r="F34" s="15">
        <f t="shared" si="6"/>
        <v>72</v>
      </c>
      <c r="G34" s="195">
        <f>'[2]02'!H36</f>
        <v>34</v>
      </c>
      <c r="H34" s="196">
        <f>'[2]02'!I36</f>
        <v>0</v>
      </c>
      <c r="I34" s="196">
        <f>'[2]02'!J36</f>
        <v>0</v>
      </c>
      <c r="J34" s="196">
        <f>'[2]02'!K36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5">
        <f>'[2]02'!B37</f>
        <v>42</v>
      </c>
      <c r="C35" s="196">
        <f>'[2]02'!C37</f>
        <v>30</v>
      </c>
      <c r="D35" s="196">
        <f>'[2]02'!D37</f>
        <v>0</v>
      </c>
      <c r="E35" s="196">
        <f>'[2]02'!E37</f>
        <v>0</v>
      </c>
      <c r="F35" s="15">
        <f t="shared" si="6"/>
        <v>72</v>
      </c>
      <c r="G35" s="195">
        <f>'[2]02'!H37</f>
        <v>34</v>
      </c>
      <c r="H35" s="196">
        <f>'[2]02'!I37</f>
        <v>0</v>
      </c>
      <c r="I35" s="196">
        <f>'[2]02'!J37</f>
        <v>0</v>
      </c>
      <c r="J35" s="196">
        <f>'[2]02'!K37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5">
        <f>'[2]02'!B38</f>
        <v>42</v>
      </c>
      <c r="C36" s="196">
        <f>'[2]02'!C38</f>
        <v>30</v>
      </c>
      <c r="D36" s="196">
        <f>'[2]02'!D38</f>
        <v>0</v>
      </c>
      <c r="E36" s="196">
        <f>'[2]02'!E38</f>
        <v>0</v>
      </c>
      <c r="F36" s="15">
        <f t="shared" si="6"/>
        <v>72</v>
      </c>
      <c r="G36" s="195">
        <f>'[2]02'!H38</f>
        <v>34</v>
      </c>
      <c r="H36" s="196">
        <f>'[2]02'!I38</f>
        <v>0</v>
      </c>
      <c r="I36" s="196">
        <f>'[2]02'!J38</f>
        <v>0</v>
      </c>
      <c r="J36" s="196">
        <f>'[2]02'!K38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5">
        <f>'[2]02'!B39</f>
        <v>42</v>
      </c>
      <c r="C37" s="196">
        <f>'[2]02'!C39</f>
        <v>30</v>
      </c>
      <c r="D37" s="196">
        <f>'[2]02'!D39</f>
        <v>0</v>
      </c>
      <c r="E37" s="196">
        <f>'[2]02'!E39</f>
        <v>0</v>
      </c>
      <c r="F37" s="15">
        <f t="shared" si="6"/>
        <v>72</v>
      </c>
      <c r="G37" s="195">
        <f>'[2]02'!H39</f>
        <v>34</v>
      </c>
      <c r="H37" s="196">
        <f>'[2]02'!I39</f>
        <v>0</v>
      </c>
      <c r="I37" s="196">
        <f>'[2]02'!J39</f>
        <v>0</v>
      </c>
      <c r="J37" s="196">
        <f>'[2]02'!K39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5">
        <f>'[2]02'!B40</f>
        <v>42</v>
      </c>
      <c r="C38" s="196">
        <f>'[2]02'!C40</f>
        <v>30</v>
      </c>
      <c r="D38" s="196">
        <f>'[2]02'!D40</f>
        <v>0</v>
      </c>
      <c r="E38" s="196">
        <f>'[2]02'!E40</f>
        <v>0</v>
      </c>
      <c r="F38" s="15">
        <f t="shared" si="6"/>
        <v>72</v>
      </c>
      <c r="G38" s="195">
        <f>'[2]02'!H40</f>
        <v>34</v>
      </c>
      <c r="H38" s="196">
        <f>'[2]02'!I40</f>
        <v>0</v>
      </c>
      <c r="I38" s="196">
        <f>'[2]02'!J40</f>
        <v>0</v>
      </c>
      <c r="J38" s="196">
        <f>'[2]02'!K40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5">
        <f>'[2]02'!B41</f>
        <v>42</v>
      </c>
      <c r="C39" s="196">
        <f>'[2]02'!C41</f>
        <v>30</v>
      </c>
      <c r="D39" s="196">
        <f>'[2]02'!D41</f>
        <v>0</v>
      </c>
      <c r="E39" s="196">
        <f>'[2]02'!E41</f>
        <v>0</v>
      </c>
      <c r="F39" s="15">
        <f t="shared" si="6"/>
        <v>72</v>
      </c>
      <c r="G39" s="195">
        <f>'[2]02'!H41</f>
        <v>34</v>
      </c>
      <c r="H39" s="196">
        <f>'[2]02'!I41</f>
        <v>0</v>
      </c>
      <c r="I39" s="196">
        <f>'[2]02'!J41</f>
        <v>0</v>
      </c>
      <c r="J39" s="196">
        <f>'[2]02'!K41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5">
        <f>'[2]02'!B42</f>
        <v>42</v>
      </c>
      <c r="C40" s="196">
        <f>'[2]02'!C42</f>
        <v>30</v>
      </c>
      <c r="D40" s="196">
        <f>'[2]02'!D42</f>
        <v>0</v>
      </c>
      <c r="E40" s="196">
        <f>'[2]02'!E42</f>
        <v>0</v>
      </c>
      <c r="F40" s="15">
        <f t="shared" si="6"/>
        <v>72</v>
      </c>
      <c r="G40" s="195">
        <f>'[2]02'!H42</f>
        <v>34</v>
      </c>
      <c r="H40" s="196">
        <f>'[2]02'!I42</f>
        <v>0</v>
      </c>
      <c r="I40" s="196">
        <f>'[2]02'!J42</f>
        <v>0</v>
      </c>
      <c r="J40" s="196">
        <f>'[2]02'!K42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5">
        <f>'[2]02'!B43</f>
        <v>42</v>
      </c>
      <c r="C41" s="196">
        <f>'[2]02'!C43</f>
        <v>30</v>
      </c>
      <c r="D41" s="196">
        <f>'[2]02'!D43</f>
        <v>0</v>
      </c>
      <c r="E41" s="196">
        <f>'[2]02'!E43</f>
        <v>0</v>
      </c>
      <c r="F41" s="15">
        <f t="shared" si="6"/>
        <v>72</v>
      </c>
      <c r="G41" s="195">
        <f>'[2]02'!H43</f>
        <v>34</v>
      </c>
      <c r="H41" s="196">
        <f>'[2]02'!I43</f>
        <v>0</v>
      </c>
      <c r="I41" s="196">
        <f>'[2]02'!J43</f>
        <v>0</v>
      </c>
      <c r="J41" s="196">
        <f>'[2]02'!K43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5">
        <f>'[2]02'!B44</f>
        <v>42</v>
      </c>
      <c r="C42" s="196">
        <f>'[2]02'!C44</f>
        <v>30</v>
      </c>
      <c r="D42" s="196">
        <f>'[2]02'!D44</f>
        <v>0</v>
      </c>
      <c r="E42" s="196">
        <f>'[2]02'!E44</f>
        <v>0</v>
      </c>
      <c r="F42" s="15">
        <f t="shared" si="6"/>
        <v>72</v>
      </c>
      <c r="G42" s="195">
        <f>'[2]02'!H44</f>
        <v>34</v>
      </c>
      <c r="H42" s="196">
        <f>'[2]02'!I44</f>
        <v>0</v>
      </c>
      <c r="I42" s="196">
        <f>'[2]02'!J44</f>
        <v>0</v>
      </c>
      <c r="J42" s="196">
        <f>'[2]02'!K44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5">
        <f>'[2]02'!B45</f>
        <v>42</v>
      </c>
      <c r="C43" s="196">
        <f>'[2]02'!C45</f>
        <v>30</v>
      </c>
      <c r="D43" s="196">
        <f>'[2]02'!D45</f>
        <v>0</v>
      </c>
      <c r="E43" s="196">
        <f>'[2]02'!E45</f>
        <v>0</v>
      </c>
      <c r="F43" s="15">
        <f t="shared" si="6"/>
        <v>72</v>
      </c>
      <c r="G43" s="195">
        <f>'[2]02'!H45</f>
        <v>34</v>
      </c>
      <c r="H43" s="196">
        <f>'[2]02'!I45</f>
        <v>0</v>
      </c>
      <c r="I43" s="196">
        <f>'[2]02'!J45</f>
        <v>0</v>
      </c>
      <c r="J43" s="196">
        <f>'[2]02'!K45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5">
        <f>'[2]02'!B46</f>
        <v>42</v>
      </c>
      <c r="C44" s="196">
        <f>'[2]02'!C46</f>
        <v>30</v>
      </c>
      <c r="D44" s="196">
        <f>'[2]02'!D46</f>
        <v>0</v>
      </c>
      <c r="E44" s="196">
        <f>'[2]02'!E46</f>
        <v>0</v>
      </c>
      <c r="F44" s="15">
        <f t="shared" si="6"/>
        <v>72</v>
      </c>
      <c r="G44" s="195">
        <f>'[2]02'!H46</f>
        <v>34</v>
      </c>
      <c r="H44" s="196">
        <f>'[2]02'!I46</f>
        <v>0</v>
      </c>
      <c r="I44" s="196">
        <f>'[2]02'!J46</f>
        <v>0</v>
      </c>
      <c r="J44" s="196">
        <f>'[2]02'!K46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5">
        <f>'[2]02'!B47</f>
        <v>42</v>
      </c>
      <c r="C45" s="196">
        <f>'[2]02'!C47</f>
        <v>30</v>
      </c>
      <c r="D45" s="196">
        <f>'[2]02'!D47</f>
        <v>0</v>
      </c>
      <c r="E45" s="196">
        <f>'[2]02'!E47</f>
        <v>0</v>
      </c>
      <c r="F45" s="15">
        <f t="shared" si="6"/>
        <v>72</v>
      </c>
      <c r="G45" s="195">
        <f>'[2]02'!H47</f>
        <v>34</v>
      </c>
      <c r="H45" s="196">
        <f>'[2]02'!I47</f>
        <v>0</v>
      </c>
      <c r="I45" s="196">
        <f>'[2]02'!J47</f>
        <v>0</v>
      </c>
      <c r="J45" s="196">
        <f>'[2]02'!K47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5">
        <f>'[2]02'!B48</f>
        <v>42</v>
      </c>
      <c r="C46" s="196">
        <f>'[2]02'!C48</f>
        <v>30</v>
      </c>
      <c r="D46" s="196">
        <f>'[2]02'!D48</f>
        <v>0</v>
      </c>
      <c r="E46" s="196">
        <f>'[2]02'!E48</f>
        <v>0</v>
      </c>
      <c r="F46" s="15">
        <f t="shared" si="6"/>
        <v>72</v>
      </c>
      <c r="G46" s="195">
        <f>'[2]02'!H48</f>
        <v>34</v>
      </c>
      <c r="H46" s="196">
        <f>'[2]02'!I48</f>
        <v>0</v>
      </c>
      <c r="I46" s="196">
        <f>'[2]02'!J48</f>
        <v>0</v>
      </c>
      <c r="J46" s="196">
        <f>'[2]02'!K48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5">
        <f>'[2]02'!B49</f>
        <v>42</v>
      </c>
      <c r="C47" s="196">
        <f>'[2]02'!C49</f>
        <v>30</v>
      </c>
      <c r="D47" s="196">
        <f>'[2]02'!D49</f>
        <v>0</v>
      </c>
      <c r="E47" s="196">
        <f>'[2]02'!E49</f>
        <v>0</v>
      </c>
      <c r="F47" s="15">
        <f t="shared" si="6"/>
        <v>72</v>
      </c>
      <c r="G47" s="195">
        <f>'[2]02'!H49</f>
        <v>33</v>
      </c>
      <c r="H47" s="196">
        <f>'[2]02'!I49</f>
        <v>0</v>
      </c>
      <c r="I47" s="196">
        <f>'[2]02'!J49</f>
        <v>0</v>
      </c>
      <c r="J47" s="196">
        <f>'[2]02'!K49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5">
        <f>'[2]02'!B50</f>
        <v>42</v>
      </c>
      <c r="C48" s="196">
        <f>'[2]02'!C50</f>
        <v>30</v>
      </c>
      <c r="D48" s="196">
        <f>'[2]02'!D50</f>
        <v>0</v>
      </c>
      <c r="E48" s="196">
        <f>'[2]02'!E50</f>
        <v>0</v>
      </c>
      <c r="F48" s="15">
        <f t="shared" si="6"/>
        <v>72</v>
      </c>
      <c r="G48" s="195">
        <f>'[2]02'!H50</f>
        <v>33</v>
      </c>
      <c r="H48" s="196">
        <f>'[2]02'!I50</f>
        <v>0</v>
      </c>
      <c r="I48" s="196">
        <f>'[2]02'!J50</f>
        <v>0</v>
      </c>
      <c r="J48" s="196">
        <f>'[2]02'!K50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5">
        <f>'[2]02'!B51</f>
        <v>42</v>
      </c>
      <c r="C49" s="196">
        <f>'[2]02'!C51</f>
        <v>30</v>
      </c>
      <c r="D49" s="196">
        <f>'[2]02'!D51</f>
        <v>0</v>
      </c>
      <c r="E49" s="196">
        <f>'[2]02'!E51</f>
        <v>0</v>
      </c>
      <c r="F49" s="15">
        <f t="shared" si="6"/>
        <v>72</v>
      </c>
      <c r="G49" s="195">
        <f>'[2]02'!H51</f>
        <v>33</v>
      </c>
      <c r="H49" s="196">
        <f>'[2]02'!I51</f>
        <v>0</v>
      </c>
      <c r="I49" s="196">
        <f>'[2]02'!J51</f>
        <v>0</v>
      </c>
      <c r="J49" s="196">
        <f>'[2]02'!K51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5">
        <f>'[2]02'!B52</f>
        <v>42</v>
      </c>
      <c r="C50" s="196">
        <f>'[2]02'!C52</f>
        <v>30</v>
      </c>
      <c r="D50" s="196">
        <f>'[2]02'!D52</f>
        <v>0</v>
      </c>
      <c r="E50" s="196">
        <f>'[2]02'!E52</f>
        <v>0</v>
      </c>
      <c r="F50" s="15">
        <f t="shared" si="6"/>
        <v>72</v>
      </c>
      <c r="G50" s="195">
        <f>'[2]02'!H52</f>
        <v>33</v>
      </c>
      <c r="H50" s="196">
        <f>'[2]02'!I52</f>
        <v>0</v>
      </c>
      <c r="I50" s="196">
        <f>'[2]02'!J52</f>
        <v>0</v>
      </c>
      <c r="J50" s="196">
        <f>'[2]02'!K52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5">
        <f>'[2]02'!B53</f>
        <v>42</v>
      </c>
      <c r="C51" s="196">
        <f>'[2]02'!C53</f>
        <v>30</v>
      </c>
      <c r="D51" s="196">
        <f>'[2]02'!D53</f>
        <v>0</v>
      </c>
      <c r="E51" s="196">
        <f>'[2]02'!E53</f>
        <v>0</v>
      </c>
      <c r="F51" s="15">
        <f t="shared" si="6"/>
        <v>72</v>
      </c>
      <c r="G51" s="195">
        <f>'[2]02'!H53</f>
        <v>33</v>
      </c>
      <c r="H51" s="196">
        <f>'[2]02'!I53</f>
        <v>0</v>
      </c>
      <c r="I51" s="196">
        <f>'[2]02'!J53</f>
        <v>0</v>
      </c>
      <c r="J51" s="196">
        <f>'[2]02'!K53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5">
        <f>'[2]02'!B54</f>
        <v>42</v>
      </c>
      <c r="C52" s="196">
        <f>'[2]02'!C54</f>
        <v>30</v>
      </c>
      <c r="D52" s="196">
        <f>'[2]02'!D54</f>
        <v>0</v>
      </c>
      <c r="E52" s="196">
        <f>'[2]02'!E54</f>
        <v>0</v>
      </c>
      <c r="F52" s="15">
        <f t="shared" si="6"/>
        <v>72</v>
      </c>
      <c r="G52" s="195">
        <f>'[2]02'!H54</f>
        <v>33</v>
      </c>
      <c r="H52" s="196">
        <f>'[2]02'!I54</f>
        <v>0</v>
      </c>
      <c r="I52" s="196">
        <f>'[2]02'!J54</f>
        <v>0</v>
      </c>
      <c r="J52" s="196">
        <f>'[2]02'!K54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5">
        <f>'[2]02'!B55</f>
        <v>42</v>
      </c>
      <c r="C53" s="196">
        <f>'[2]02'!C55</f>
        <v>30</v>
      </c>
      <c r="D53" s="196">
        <f>'[2]02'!D55</f>
        <v>0</v>
      </c>
      <c r="E53" s="196">
        <f>'[2]02'!E55</f>
        <v>0</v>
      </c>
      <c r="F53" s="15">
        <f t="shared" si="6"/>
        <v>72</v>
      </c>
      <c r="G53" s="195">
        <f>'[2]02'!H55</f>
        <v>33</v>
      </c>
      <c r="H53" s="196">
        <f>'[2]02'!I55</f>
        <v>0</v>
      </c>
      <c r="I53" s="196">
        <f>'[2]02'!J55</f>
        <v>0</v>
      </c>
      <c r="J53" s="196">
        <f>'[2]02'!K55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'[2]02'!B56</f>
        <v>42</v>
      </c>
      <c r="C54" s="196">
        <f>'[2]02'!C56</f>
        <v>30</v>
      </c>
      <c r="D54" s="196">
        <f>'[2]02'!D56</f>
        <v>0</v>
      </c>
      <c r="E54" s="196">
        <f>'[2]02'!E56</f>
        <v>0</v>
      </c>
      <c r="F54" s="15">
        <f t="shared" si="6"/>
        <v>72</v>
      </c>
      <c r="G54" s="195">
        <f>'[2]02'!H56</f>
        <v>33</v>
      </c>
      <c r="H54" s="196">
        <f>'[2]02'!I56</f>
        <v>0</v>
      </c>
      <c r="I54" s="196">
        <f>'[2]02'!J56</f>
        <v>0</v>
      </c>
      <c r="J54" s="196">
        <f>'[2]02'!K56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'[2]02'!B57</f>
        <v>42</v>
      </c>
      <c r="C55" s="196">
        <f>'[2]02'!C57</f>
        <v>30</v>
      </c>
      <c r="D55" s="196">
        <f>'[2]02'!D57</f>
        <v>0</v>
      </c>
      <c r="E55" s="196">
        <f>'[2]02'!E57</f>
        <v>0</v>
      </c>
      <c r="F55" s="15">
        <f t="shared" si="6"/>
        <v>72</v>
      </c>
      <c r="G55" s="195">
        <f>'[2]02'!H57</f>
        <v>31.54</v>
      </c>
      <c r="H55" s="196">
        <f>'[2]02'!I57</f>
        <v>0</v>
      </c>
      <c r="I55" s="196">
        <f>'[2]02'!J57</f>
        <v>0</v>
      </c>
      <c r="J55" s="196">
        <f>'[2]02'!K57</f>
        <v>0</v>
      </c>
      <c r="K55" s="15">
        <f t="shared" si="3"/>
        <v>31.54</v>
      </c>
      <c r="L55" s="18">
        <f>frq!C55</f>
        <v>1</v>
      </c>
      <c r="M55" s="124">
        <f t="shared" si="4"/>
        <v>30.84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30.84</v>
      </c>
      <c r="R55" s="18">
        <v>0.7</v>
      </c>
    </row>
    <row r="56" spans="1:18">
      <c r="A56" s="8" t="s">
        <v>98</v>
      </c>
      <c r="B56" s="195">
        <f>'[2]02'!B58</f>
        <v>42</v>
      </c>
      <c r="C56" s="196">
        <f>'[2]02'!C58</f>
        <v>30</v>
      </c>
      <c r="D56" s="196">
        <f>'[2]02'!D58</f>
        <v>0</v>
      </c>
      <c r="E56" s="196">
        <f>'[2]02'!E58</f>
        <v>0</v>
      </c>
      <c r="F56" s="15">
        <f t="shared" si="6"/>
        <v>72</v>
      </c>
      <c r="G56" s="195">
        <f>'[2]02'!H58</f>
        <v>31.54</v>
      </c>
      <c r="H56" s="196">
        <f>'[2]02'!I58</f>
        <v>0</v>
      </c>
      <c r="I56" s="196">
        <f>'[2]02'!J58</f>
        <v>0</v>
      </c>
      <c r="J56" s="196">
        <f>'[2]02'!K58</f>
        <v>0</v>
      </c>
      <c r="K56" s="15">
        <f t="shared" si="3"/>
        <v>31.54</v>
      </c>
      <c r="L56" s="18">
        <f>frq!C56</f>
        <v>1</v>
      </c>
      <c r="M56" s="124">
        <f t="shared" si="4"/>
        <v>30.84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30.84</v>
      </c>
      <c r="R56" s="18">
        <v>0.7</v>
      </c>
    </row>
    <row r="57" spans="1:18">
      <c r="A57" s="8" t="s">
        <v>99</v>
      </c>
      <c r="B57" s="195">
        <f>'[2]02'!B59</f>
        <v>42</v>
      </c>
      <c r="C57" s="196">
        <f>'[2]02'!C59</f>
        <v>30</v>
      </c>
      <c r="D57" s="196">
        <f>'[2]02'!D59</f>
        <v>0</v>
      </c>
      <c r="E57" s="196">
        <f>'[2]02'!E59</f>
        <v>0</v>
      </c>
      <c r="F57" s="15">
        <f t="shared" si="6"/>
        <v>72</v>
      </c>
      <c r="G57" s="195">
        <f>'[2]02'!H59</f>
        <v>31.54</v>
      </c>
      <c r="H57" s="196">
        <f>'[2]02'!I59</f>
        <v>0</v>
      </c>
      <c r="I57" s="196">
        <f>'[2]02'!J59</f>
        <v>0</v>
      </c>
      <c r="J57" s="196">
        <f>'[2]02'!K59</f>
        <v>0</v>
      </c>
      <c r="K57" s="15">
        <f t="shared" si="3"/>
        <v>31.54</v>
      </c>
      <c r="L57" s="18">
        <f>frq!C57</f>
        <v>1</v>
      </c>
      <c r="M57" s="124">
        <f t="shared" si="4"/>
        <v>30.84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30.84</v>
      </c>
      <c r="R57" s="18">
        <v>0.7</v>
      </c>
    </row>
    <row r="58" spans="1:18">
      <c r="A58" s="8" t="s">
        <v>100</v>
      </c>
      <c r="B58" s="195">
        <f>'[2]02'!B60</f>
        <v>42</v>
      </c>
      <c r="C58" s="196">
        <f>'[2]02'!C60</f>
        <v>30</v>
      </c>
      <c r="D58" s="196">
        <f>'[2]02'!D60</f>
        <v>0</v>
      </c>
      <c r="E58" s="196">
        <f>'[2]02'!E60</f>
        <v>0</v>
      </c>
      <c r="F58" s="15">
        <f t="shared" si="6"/>
        <v>72</v>
      </c>
      <c r="G58" s="195">
        <f>'[2]02'!H60</f>
        <v>32</v>
      </c>
      <c r="H58" s="196">
        <f>'[2]02'!I60</f>
        <v>0</v>
      </c>
      <c r="I58" s="196">
        <f>'[2]02'!J60</f>
        <v>0</v>
      </c>
      <c r="J58" s="196">
        <f>'[2]02'!K60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5">
        <f>'[2]02'!B61</f>
        <v>42</v>
      </c>
      <c r="C59" s="196">
        <f>'[2]02'!C61</f>
        <v>30</v>
      </c>
      <c r="D59" s="196">
        <f>'[2]02'!D61</f>
        <v>0</v>
      </c>
      <c r="E59" s="196">
        <f>'[2]02'!E61</f>
        <v>0</v>
      </c>
      <c r="F59" s="15">
        <f t="shared" si="6"/>
        <v>72</v>
      </c>
      <c r="G59" s="195">
        <f>'[2]02'!H61</f>
        <v>32</v>
      </c>
      <c r="H59" s="196">
        <f>'[2]02'!I61</f>
        <v>0</v>
      </c>
      <c r="I59" s="196">
        <f>'[2]02'!J61</f>
        <v>0</v>
      </c>
      <c r="J59" s="196">
        <f>'[2]02'!K61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5">
        <f>'[2]02'!B62</f>
        <v>42</v>
      </c>
      <c r="C60" s="196">
        <f>'[2]02'!C62</f>
        <v>30</v>
      </c>
      <c r="D60" s="196">
        <f>'[2]02'!D62</f>
        <v>0</v>
      </c>
      <c r="E60" s="196">
        <f>'[2]02'!E62</f>
        <v>0</v>
      </c>
      <c r="F60" s="15">
        <f t="shared" si="6"/>
        <v>72</v>
      </c>
      <c r="G60" s="195">
        <f>'[2]02'!H62</f>
        <v>32</v>
      </c>
      <c r="H60" s="196">
        <f>'[2]02'!I62</f>
        <v>0</v>
      </c>
      <c r="I60" s="196">
        <f>'[2]02'!J62</f>
        <v>0</v>
      </c>
      <c r="J60" s="196">
        <f>'[2]02'!K62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5">
        <f>'[2]02'!B63</f>
        <v>42</v>
      </c>
      <c r="C61" s="196">
        <f>'[2]02'!C63</f>
        <v>30</v>
      </c>
      <c r="D61" s="196">
        <f>'[2]02'!D63</f>
        <v>0</v>
      </c>
      <c r="E61" s="196">
        <f>'[2]02'!E63</f>
        <v>0</v>
      </c>
      <c r="F61" s="15">
        <f t="shared" si="6"/>
        <v>72</v>
      </c>
      <c r="G61" s="195">
        <f>'[2]02'!H63</f>
        <v>32</v>
      </c>
      <c r="H61" s="196">
        <f>'[2]02'!I63</f>
        <v>0</v>
      </c>
      <c r="I61" s="196">
        <f>'[2]02'!J63</f>
        <v>0</v>
      </c>
      <c r="J61" s="196">
        <f>'[2]02'!K63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5">
        <f>'[2]02'!B64</f>
        <v>42</v>
      </c>
      <c r="C62" s="196">
        <f>'[2]02'!C64</f>
        <v>30</v>
      </c>
      <c r="D62" s="196">
        <f>'[2]02'!D64</f>
        <v>0</v>
      </c>
      <c r="E62" s="196">
        <f>'[2]02'!E64</f>
        <v>0</v>
      </c>
      <c r="F62" s="15">
        <f t="shared" si="6"/>
        <v>72</v>
      </c>
      <c r="G62" s="195">
        <f>'[2]02'!H64</f>
        <v>32</v>
      </c>
      <c r="H62" s="196">
        <f>'[2]02'!I64</f>
        <v>0</v>
      </c>
      <c r="I62" s="196">
        <f>'[2]02'!J64</f>
        <v>0</v>
      </c>
      <c r="J62" s="196">
        <f>'[2]02'!K64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5">
        <f>'[2]02'!B65</f>
        <v>42</v>
      </c>
      <c r="C63" s="196">
        <f>'[2]02'!C65</f>
        <v>30</v>
      </c>
      <c r="D63" s="196">
        <f>'[2]02'!D65</f>
        <v>0</v>
      </c>
      <c r="E63" s="196">
        <f>'[2]02'!E65</f>
        <v>0</v>
      </c>
      <c r="F63" s="15">
        <f t="shared" si="6"/>
        <v>72</v>
      </c>
      <c r="G63" s="195">
        <f>'[2]02'!H65</f>
        <v>32</v>
      </c>
      <c r="H63" s="196">
        <f>'[2]02'!I65</f>
        <v>0</v>
      </c>
      <c r="I63" s="196">
        <f>'[2]02'!J65</f>
        <v>0</v>
      </c>
      <c r="J63" s="196">
        <f>'[2]02'!K65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5">
        <f>'[2]02'!B66</f>
        <v>42</v>
      </c>
      <c r="C64" s="196">
        <f>'[2]02'!C66</f>
        <v>30</v>
      </c>
      <c r="D64" s="196">
        <f>'[2]02'!D66</f>
        <v>0</v>
      </c>
      <c r="E64" s="196">
        <f>'[2]02'!E66</f>
        <v>0</v>
      </c>
      <c r="F64" s="15">
        <f t="shared" si="6"/>
        <v>72</v>
      </c>
      <c r="G64" s="195">
        <f>'[2]02'!H66</f>
        <v>32</v>
      </c>
      <c r="H64" s="196">
        <f>'[2]02'!I66</f>
        <v>0</v>
      </c>
      <c r="I64" s="196">
        <f>'[2]02'!J66</f>
        <v>0</v>
      </c>
      <c r="J64" s="196">
        <f>'[2]02'!K66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5">
        <f>'[2]02'!B67</f>
        <v>42</v>
      </c>
      <c r="C65" s="196">
        <f>'[2]02'!C67</f>
        <v>30</v>
      </c>
      <c r="D65" s="196">
        <f>'[2]02'!D67</f>
        <v>0</v>
      </c>
      <c r="E65" s="196">
        <f>'[2]02'!E67</f>
        <v>0</v>
      </c>
      <c r="F65" s="15">
        <f t="shared" si="6"/>
        <v>72</v>
      </c>
      <c r="G65" s="195">
        <f>'[2]02'!H67</f>
        <v>32</v>
      </c>
      <c r="H65" s="196">
        <f>'[2]02'!I67</f>
        <v>0</v>
      </c>
      <c r="I65" s="196">
        <f>'[2]02'!J67</f>
        <v>0</v>
      </c>
      <c r="J65" s="196">
        <f>'[2]02'!K67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'[2]02'!B68</f>
        <v>42</v>
      </c>
      <c r="C66" s="196">
        <f>'[2]02'!C68</f>
        <v>30</v>
      </c>
      <c r="D66" s="196">
        <f>'[2]02'!D68</f>
        <v>0</v>
      </c>
      <c r="E66" s="196">
        <f>'[2]02'!E68</f>
        <v>0</v>
      </c>
      <c r="F66" s="15">
        <f t="shared" si="6"/>
        <v>72</v>
      </c>
      <c r="G66" s="195">
        <f>'[2]02'!H68</f>
        <v>32</v>
      </c>
      <c r="H66" s="196">
        <f>'[2]02'!I68</f>
        <v>0</v>
      </c>
      <c r="I66" s="196">
        <f>'[2]02'!J68</f>
        <v>0</v>
      </c>
      <c r="J66" s="196">
        <f>'[2]02'!K68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'[2]02'!B69</f>
        <v>42</v>
      </c>
      <c r="C67" s="196">
        <f>'[2]02'!C69</f>
        <v>30</v>
      </c>
      <c r="D67" s="196">
        <f>'[2]02'!D69</f>
        <v>0</v>
      </c>
      <c r="E67" s="196">
        <f>'[2]02'!E69</f>
        <v>0</v>
      </c>
      <c r="F67" s="15">
        <f t="shared" si="6"/>
        <v>72</v>
      </c>
      <c r="G67" s="195">
        <f>'[2]02'!H69</f>
        <v>32</v>
      </c>
      <c r="H67" s="196">
        <f>'[2]02'!I69</f>
        <v>0</v>
      </c>
      <c r="I67" s="196">
        <f>'[2]02'!J69</f>
        <v>0</v>
      </c>
      <c r="J67" s="196">
        <f>'[2]02'!K69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'[2]02'!B70</f>
        <v>42</v>
      </c>
      <c r="C68" s="196">
        <f>'[2]02'!C70</f>
        <v>30</v>
      </c>
      <c r="D68" s="196">
        <f>'[2]02'!D70</f>
        <v>0</v>
      </c>
      <c r="E68" s="196">
        <f>'[2]02'!E70</f>
        <v>0</v>
      </c>
      <c r="F68" s="15">
        <f t="shared" si="6"/>
        <v>72</v>
      </c>
      <c r="G68" s="195">
        <f>'[2]02'!H70</f>
        <v>32</v>
      </c>
      <c r="H68" s="196">
        <f>'[2]02'!I70</f>
        <v>0</v>
      </c>
      <c r="I68" s="196">
        <f>'[2]02'!J70</f>
        <v>0</v>
      </c>
      <c r="J68" s="196">
        <f>'[2]02'!K70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'[2]02'!B71</f>
        <v>42</v>
      </c>
      <c r="C69" s="196">
        <f>'[2]02'!C71</f>
        <v>30</v>
      </c>
      <c r="D69" s="196">
        <f>'[2]02'!D71</f>
        <v>0</v>
      </c>
      <c r="E69" s="196">
        <f>'[2]02'!E71</f>
        <v>0</v>
      </c>
      <c r="F69" s="15">
        <f t="shared" ref="F69:F98" si="16">SUM(B69:E69)</f>
        <v>72</v>
      </c>
      <c r="G69" s="195">
        <f>'[2]02'!H71</f>
        <v>32</v>
      </c>
      <c r="H69" s="196">
        <f>'[2]02'!I71</f>
        <v>0</v>
      </c>
      <c r="I69" s="196">
        <f>'[2]02'!J71</f>
        <v>0</v>
      </c>
      <c r="J69" s="196">
        <f>'[2]02'!K71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'[2]02'!B72</f>
        <v>42</v>
      </c>
      <c r="C70" s="196">
        <f>'[2]02'!C72</f>
        <v>30</v>
      </c>
      <c r="D70" s="196">
        <f>'[2]02'!D72</f>
        <v>0</v>
      </c>
      <c r="E70" s="196">
        <f>'[2]02'!E72</f>
        <v>0</v>
      </c>
      <c r="F70" s="15">
        <f t="shared" si="16"/>
        <v>72</v>
      </c>
      <c r="G70" s="195">
        <f>'[2]02'!H72</f>
        <v>32</v>
      </c>
      <c r="H70" s="196">
        <f>'[2]02'!I72</f>
        <v>0</v>
      </c>
      <c r="I70" s="196">
        <f>'[2]02'!J72</f>
        <v>0</v>
      </c>
      <c r="J70" s="196">
        <f>'[2]02'!K72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'[2]02'!B73</f>
        <v>42</v>
      </c>
      <c r="C71" s="196">
        <f>'[2]02'!C73</f>
        <v>30</v>
      </c>
      <c r="D71" s="196">
        <f>'[2]02'!D73</f>
        <v>0</v>
      </c>
      <c r="E71" s="196">
        <f>'[2]02'!E73</f>
        <v>0</v>
      </c>
      <c r="F71" s="15">
        <f t="shared" si="16"/>
        <v>72</v>
      </c>
      <c r="G71" s="195">
        <f>'[2]02'!H73</f>
        <v>32</v>
      </c>
      <c r="H71" s="196">
        <f>'[2]02'!I73</f>
        <v>0</v>
      </c>
      <c r="I71" s="196">
        <f>'[2]02'!J73</f>
        <v>0</v>
      </c>
      <c r="J71" s="196">
        <f>'[2]02'!K73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'[2]02'!B74</f>
        <v>42</v>
      </c>
      <c r="C72" s="196">
        <f>'[2]02'!C74</f>
        <v>30</v>
      </c>
      <c r="D72" s="196">
        <f>'[2]02'!D74</f>
        <v>0</v>
      </c>
      <c r="E72" s="196">
        <f>'[2]02'!E74</f>
        <v>0</v>
      </c>
      <c r="F72" s="15">
        <f t="shared" si="16"/>
        <v>72</v>
      </c>
      <c r="G72" s="195">
        <f>'[2]02'!H74</f>
        <v>32</v>
      </c>
      <c r="H72" s="196">
        <f>'[2]02'!I74</f>
        <v>0</v>
      </c>
      <c r="I72" s="196">
        <f>'[2]02'!J74</f>
        <v>0</v>
      </c>
      <c r="J72" s="196">
        <f>'[2]02'!K74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'[2]02'!B75</f>
        <v>42</v>
      </c>
      <c r="C73" s="196">
        <f>'[2]02'!C75</f>
        <v>30</v>
      </c>
      <c r="D73" s="196">
        <f>'[2]02'!D75</f>
        <v>0</v>
      </c>
      <c r="E73" s="196">
        <f>'[2]02'!E75</f>
        <v>0</v>
      </c>
      <c r="F73" s="15">
        <f t="shared" si="16"/>
        <v>72</v>
      </c>
      <c r="G73" s="195">
        <f>'[2]02'!H75</f>
        <v>32</v>
      </c>
      <c r="H73" s="196">
        <f>'[2]02'!I75</f>
        <v>0</v>
      </c>
      <c r="I73" s="196">
        <f>'[2]02'!J75</f>
        <v>0</v>
      </c>
      <c r="J73" s="196">
        <f>'[2]02'!K75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'[2]02'!B76</f>
        <v>42</v>
      </c>
      <c r="C74" s="196">
        <f>'[2]02'!C76</f>
        <v>30</v>
      </c>
      <c r="D74" s="196">
        <f>'[2]02'!D76</f>
        <v>0</v>
      </c>
      <c r="E74" s="196">
        <f>'[2]02'!E76</f>
        <v>0</v>
      </c>
      <c r="F74" s="15">
        <f t="shared" si="16"/>
        <v>72</v>
      </c>
      <c r="G74" s="195">
        <f>'[2]02'!H76</f>
        <v>32</v>
      </c>
      <c r="H74" s="196">
        <f>'[2]02'!I76</f>
        <v>0</v>
      </c>
      <c r="I74" s="196">
        <f>'[2]02'!J76</f>
        <v>0</v>
      </c>
      <c r="J74" s="196">
        <f>'[2]02'!K76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'[2]02'!B77</f>
        <v>42</v>
      </c>
      <c r="C75" s="196">
        <f>'[2]02'!C77</f>
        <v>30</v>
      </c>
      <c r="D75" s="196">
        <f>'[2]02'!D77</f>
        <v>0</v>
      </c>
      <c r="E75" s="196">
        <f>'[2]02'!E77</f>
        <v>0</v>
      </c>
      <c r="F75" s="15">
        <f t="shared" si="16"/>
        <v>72</v>
      </c>
      <c r="G75" s="195">
        <f>'[2]02'!H77</f>
        <v>32</v>
      </c>
      <c r="H75" s="196">
        <f>'[2]02'!I77</f>
        <v>0</v>
      </c>
      <c r="I75" s="196">
        <f>'[2]02'!J77</f>
        <v>0</v>
      </c>
      <c r="J75" s="196">
        <f>'[2]02'!K77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'[2]02'!B78</f>
        <v>42</v>
      </c>
      <c r="C76" s="196">
        <f>'[2]02'!C78</f>
        <v>30</v>
      </c>
      <c r="D76" s="196">
        <f>'[2]02'!D78</f>
        <v>0</v>
      </c>
      <c r="E76" s="196">
        <f>'[2]02'!E78</f>
        <v>0</v>
      </c>
      <c r="F76" s="15">
        <f t="shared" si="16"/>
        <v>72</v>
      </c>
      <c r="G76" s="195">
        <f>'[2]02'!H78</f>
        <v>32</v>
      </c>
      <c r="H76" s="196">
        <f>'[2]02'!I78</f>
        <v>0</v>
      </c>
      <c r="I76" s="196">
        <f>'[2]02'!J78</f>
        <v>0</v>
      </c>
      <c r="J76" s="196">
        <f>'[2]02'!K78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'[2]02'!B79</f>
        <v>42</v>
      </c>
      <c r="C77" s="196">
        <f>'[2]02'!C79</f>
        <v>30</v>
      </c>
      <c r="D77" s="196">
        <f>'[2]02'!D79</f>
        <v>0</v>
      </c>
      <c r="E77" s="196">
        <f>'[2]02'!E79</f>
        <v>0</v>
      </c>
      <c r="F77" s="15">
        <f t="shared" si="16"/>
        <v>72</v>
      </c>
      <c r="G77" s="195">
        <f>'[2]02'!H79</f>
        <v>32</v>
      </c>
      <c r="H77" s="196">
        <f>'[2]02'!I79</f>
        <v>0</v>
      </c>
      <c r="I77" s="196">
        <f>'[2]02'!J79</f>
        <v>0</v>
      </c>
      <c r="J77" s="196">
        <f>'[2]02'!K79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'[2]02'!B80</f>
        <v>42</v>
      </c>
      <c r="C78" s="196">
        <f>'[2]02'!C80</f>
        <v>30</v>
      </c>
      <c r="D78" s="196">
        <f>'[2]02'!D80</f>
        <v>0</v>
      </c>
      <c r="E78" s="196">
        <f>'[2]02'!E80</f>
        <v>0</v>
      </c>
      <c r="F78" s="15">
        <f t="shared" si="16"/>
        <v>72</v>
      </c>
      <c r="G78" s="195">
        <f>'[2]02'!H80</f>
        <v>32</v>
      </c>
      <c r="H78" s="196">
        <f>'[2]02'!I80</f>
        <v>0</v>
      </c>
      <c r="I78" s="196">
        <f>'[2]02'!J80</f>
        <v>0</v>
      </c>
      <c r="J78" s="196">
        <f>'[2]02'!K80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5">
        <f>'[2]02'!B81</f>
        <v>42</v>
      </c>
      <c r="C79" s="196">
        <f>'[2]02'!C81</f>
        <v>30</v>
      </c>
      <c r="D79" s="196">
        <f>'[2]02'!D81</f>
        <v>0</v>
      </c>
      <c r="E79" s="196">
        <f>'[2]02'!E81</f>
        <v>0</v>
      </c>
      <c r="F79" s="15">
        <f t="shared" si="16"/>
        <v>72</v>
      </c>
      <c r="G79" s="195">
        <f>'[2]02'!H81</f>
        <v>33</v>
      </c>
      <c r="H79" s="196">
        <f>'[2]02'!I81</f>
        <v>0</v>
      </c>
      <c r="I79" s="196">
        <f>'[2]02'!J81</f>
        <v>0</v>
      </c>
      <c r="J79" s="196">
        <f>'[2]02'!K81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'[2]02'!B82</f>
        <v>42</v>
      </c>
      <c r="C80" s="196">
        <f>'[2]02'!C82</f>
        <v>30</v>
      </c>
      <c r="D80" s="196">
        <f>'[2]02'!D82</f>
        <v>0</v>
      </c>
      <c r="E80" s="196">
        <f>'[2]02'!E82</f>
        <v>0</v>
      </c>
      <c r="F80" s="15">
        <f t="shared" si="16"/>
        <v>72</v>
      </c>
      <c r="G80" s="195">
        <f>'[2]02'!H82</f>
        <v>33</v>
      </c>
      <c r="H80" s="196">
        <f>'[2]02'!I82</f>
        <v>0</v>
      </c>
      <c r="I80" s="196">
        <f>'[2]02'!J82</f>
        <v>0</v>
      </c>
      <c r="J80" s="196">
        <f>'[2]02'!K82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'[2]02'!B83</f>
        <v>42</v>
      </c>
      <c r="C81" s="196">
        <f>'[2]02'!C83</f>
        <v>30</v>
      </c>
      <c r="D81" s="196">
        <f>'[2]02'!D83</f>
        <v>0</v>
      </c>
      <c r="E81" s="196">
        <f>'[2]02'!E83</f>
        <v>0</v>
      </c>
      <c r="F81" s="15">
        <f t="shared" si="16"/>
        <v>72</v>
      </c>
      <c r="G81" s="195">
        <f>'[2]02'!H83</f>
        <v>33</v>
      </c>
      <c r="H81" s="196">
        <f>'[2]02'!I83</f>
        <v>0</v>
      </c>
      <c r="I81" s="196">
        <f>'[2]02'!J83</f>
        <v>0</v>
      </c>
      <c r="J81" s="196">
        <f>'[2]02'!K83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'[2]02'!B84</f>
        <v>42</v>
      </c>
      <c r="C82" s="196">
        <f>'[2]02'!C84</f>
        <v>30</v>
      </c>
      <c r="D82" s="196">
        <f>'[2]02'!D84</f>
        <v>0</v>
      </c>
      <c r="E82" s="196">
        <f>'[2]02'!E84</f>
        <v>0</v>
      </c>
      <c r="F82" s="15">
        <f t="shared" si="16"/>
        <v>72</v>
      </c>
      <c r="G82" s="195">
        <f>'[2]02'!H84</f>
        <v>33</v>
      </c>
      <c r="H82" s="196">
        <f>'[2]02'!I84</f>
        <v>0</v>
      </c>
      <c r="I82" s="196">
        <f>'[2]02'!J84</f>
        <v>0</v>
      </c>
      <c r="J82" s="196">
        <f>'[2]02'!K84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'[2]02'!B85</f>
        <v>42</v>
      </c>
      <c r="C83" s="196">
        <f>'[2]02'!C85</f>
        <v>30</v>
      </c>
      <c r="D83" s="196">
        <f>'[2]02'!D85</f>
        <v>0</v>
      </c>
      <c r="E83" s="196">
        <f>'[2]02'!E85</f>
        <v>0</v>
      </c>
      <c r="F83" s="15">
        <f t="shared" si="16"/>
        <v>72</v>
      </c>
      <c r="G83" s="195">
        <f>'[2]02'!H85</f>
        <v>33</v>
      </c>
      <c r="H83" s="196">
        <f>'[2]02'!I85</f>
        <v>0</v>
      </c>
      <c r="I83" s="196">
        <f>'[2]02'!J85</f>
        <v>0</v>
      </c>
      <c r="J83" s="196">
        <f>'[2]02'!K85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5">
        <f>'[2]02'!B86</f>
        <v>42</v>
      </c>
      <c r="C84" s="196">
        <f>'[2]02'!C86</f>
        <v>30</v>
      </c>
      <c r="D84" s="196">
        <f>'[2]02'!D86</f>
        <v>0</v>
      </c>
      <c r="E84" s="196">
        <f>'[2]02'!E86</f>
        <v>0</v>
      </c>
      <c r="F84" s="15">
        <f t="shared" si="16"/>
        <v>72</v>
      </c>
      <c r="G84" s="195">
        <f>'[2]02'!H86</f>
        <v>33</v>
      </c>
      <c r="H84" s="196">
        <f>'[2]02'!I86</f>
        <v>0</v>
      </c>
      <c r="I84" s="196">
        <f>'[2]02'!J86</f>
        <v>0</v>
      </c>
      <c r="J84" s="196">
        <f>'[2]02'!K86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5">
        <f>'[2]02'!B87</f>
        <v>42</v>
      </c>
      <c r="C85" s="196">
        <f>'[2]02'!C87</f>
        <v>30</v>
      </c>
      <c r="D85" s="196">
        <f>'[2]02'!D87</f>
        <v>0</v>
      </c>
      <c r="E85" s="196">
        <f>'[2]02'!E87</f>
        <v>0</v>
      </c>
      <c r="F85" s="15">
        <f t="shared" si="16"/>
        <v>72</v>
      </c>
      <c r="G85" s="195">
        <f>'[2]02'!H87</f>
        <v>33</v>
      </c>
      <c r="H85" s="196">
        <f>'[2]02'!I87</f>
        <v>0</v>
      </c>
      <c r="I85" s="196">
        <f>'[2]02'!J87</f>
        <v>0</v>
      </c>
      <c r="J85" s="196">
        <f>'[2]02'!K87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5">
        <f>'[2]02'!B88</f>
        <v>42</v>
      </c>
      <c r="C86" s="196">
        <f>'[2]02'!C88</f>
        <v>30</v>
      </c>
      <c r="D86" s="196">
        <f>'[2]02'!D88</f>
        <v>0</v>
      </c>
      <c r="E86" s="196">
        <f>'[2]02'!E88</f>
        <v>0</v>
      </c>
      <c r="F86" s="15">
        <f t="shared" si="16"/>
        <v>72</v>
      </c>
      <c r="G86" s="195">
        <f>'[2]02'!H88</f>
        <v>33</v>
      </c>
      <c r="H86" s="196">
        <f>'[2]02'!I88</f>
        <v>0</v>
      </c>
      <c r="I86" s="196">
        <f>'[2]02'!J88</f>
        <v>0</v>
      </c>
      <c r="J86" s="196">
        <f>'[2]02'!K88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5">
        <f>'[2]02'!B89</f>
        <v>42</v>
      </c>
      <c r="C87" s="196">
        <f>'[2]02'!C89</f>
        <v>30</v>
      </c>
      <c r="D87" s="196">
        <f>'[2]02'!D89</f>
        <v>0</v>
      </c>
      <c r="E87" s="196">
        <f>'[2]02'!E89</f>
        <v>0</v>
      </c>
      <c r="F87" s="15">
        <f t="shared" si="16"/>
        <v>72</v>
      </c>
      <c r="G87" s="195">
        <f>'[2]02'!H89</f>
        <v>34</v>
      </c>
      <c r="H87" s="196">
        <f>'[2]02'!I89</f>
        <v>0</v>
      </c>
      <c r="I87" s="196">
        <f>'[2]02'!J89</f>
        <v>0</v>
      </c>
      <c r="J87" s="196">
        <f>'[2]02'!K89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'[2]02'!B90</f>
        <v>42</v>
      </c>
      <c r="C88" s="196">
        <f>'[2]02'!C90</f>
        <v>30</v>
      </c>
      <c r="D88" s="196">
        <f>'[2]02'!D90</f>
        <v>0</v>
      </c>
      <c r="E88" s="196">
        <f>'[2]02'!E90</f>
        <v>0</v>
      </c>
      <c r="F88" s="15">
        <f t="shared" si="16"/>
        <v>72</v>
      </c>
      <c r="G88" s="195">
        <f>'[2]02'!H90</f>
        <v>34</v>
      </c>
      <c r="H88" s="196">
        <f>'[2]02'!I90</f>
        <v>0</v>
      </c>
      <c r="I88" s="196">
        <f>'[2]02'!J90</f>
        <v>0</v>
      </c>
      <c r="J88" s="196">
        <f>'[2]02'!K90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'[2]02'!B91</f>
        <v>42</v>
      </c>
      <c r="C89" s="196">
        <f>'[2]02'!C91</f>
        <v>30</v>
      </c>
      <c r="D89" s="196">
        <f>'[2]02'!D91</f>
        <v>0</v>
      </c>
      <c r="E89" s="196">
        <f>'[2]02'!E91</f>
        <v>0</v>
      </c>
      <c r="F89" s="15">
        <f t="shared" si="16"/>
        <v>72</v>
      </c>
      <c r="G89" s="195">
        <f>'[2]02'!H91</f>
        <v>34</v>
      </c>
      <c r="H89" s="196">
        <f>'[2]02'!I91</f>
        <v>0</v>
      </c>
      <c r="I89" s="196">
        <f>'[2]02'!J91</f>
        <v>0</v>
      </c>
      <c r="J89" s="196">
        <f>'[2]02'!K91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'[2]02'!B92</f>
        <v>42</v>
      </c>
      <c r="C90" s="196">
        <f>'[2]02'!C92</f>
        <v>30</v>
      </c>
      <c r="D90" s="196">
        <f>'[2]02'!D92</f>
        <v>0</v>
      </c>
      <c r="E90" s="196">
        <f>'[2]02'!E92</f>
        <v>0</v>
      </c>
      <c r="F90" s="15">
        <f t="shared" si="16"/>
        <v>72</v>
      </c>
      <c r="G90" s="195">
        <f>'[2]02'!H92</f>
        <v>34</v>
      </c>
      <c r="H90" s="196">
        <f>'[2]02'!I92</f>
        <v>0</v>
      </c>
      <c r="I90" s="196">
        <f>'[2]02'!J92</f>
        <v>0</v>
      </c>
      <c r="J90" s="196">
        <f>'[2]02'!K92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5">
        <f>'[2]02'!B93</f>
        <v>42</v>
      </c>
      <c r="C91" s="196">
        <f>'[2]02'!C93</f>
        <v>30</v>
      </c>
      <c r="D91" s="196">
        <f>'[2]02'!D93</f>
        <v>0</v>
      </c>
      <c r="E91" s="196">
        <f>'[2]02'!E93</f>
        <v>0</v>
      </c>
      <c r="F91" s="15">
        <f t="shared" si="16"/>
        <v>72</v>
      </c>
      <c r="G91" s="195">
        <f>'[2]02'!H93</f>
        <v>34</v>
      </c>
      <c r="H91" s="196">
        <f>'[2]02'!I93</f>
        <v>0</v>
      </c>
      <c r="I91" s="196">
        <f>'[2]02'!J93</f>
        <v>0</v>
      </c>
      <c r="J91" s="196">
        <f>'[2]02'!K93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5">
        <f>'[2]02'!B94</f>
        <v>42</v>
      </c>
      <c r="C92" s="196">
        <f>'[2]02'!C94</f>
        <v>30</v>
      </c>
      <c r="D92" s="196">
        <f>'[2]02'!D94</f>
        <v>0</v>
      </c>
      <c r="E92" s="196">
        <f>'[2]02'!E94</f>
        <v>0</v>
      </c>
      <c r="F92" s="15">
        <f t="shared" si="16"/>
        <v>72</v>
      </c>
      <c r="G92" s="195">
        <f>'[2]02'!H94</f>
        <v>34</v>
      </c>
      <c r="H92" s="196">
        <f>'[2]02'!I94</f>
        <v>0</v>
      </c>
      <c r="I92" s="196">
        <f>'[2]02'!J94</f>
        <v>0</v>
      </c>
      <c r="J92" s="196">
        <f>'[2]02'!K94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5">
        <f>'[2]02'!B95</f>
        <v>42</v>
      </c>
      <c r="C93" s="196">
        <f>'[2]02'!C95</f>
        <v>30</v>
      </c>
      <c r="D93" s="196">
        <f>'[2]02'!D95</f>
        <v>0</v>
      </c>
      <c r="E93" s="196">
        <f>'[2]02'!E95</f>
        <v>0</v>
      </c>
      <c r="F93" s="15">
        <f t="shared" si="16"/>
        <v>72</v>
      </c>
      <c r="G93" s="195">
        <f>'[2]02'!H95</f>
        <v>34</v>
      </c>
      <c r="H93" s="196">
        <f>'[2]02'!I95</f>
        <v>0</v>
      </c>
      <c r="I93" s="196">
        <f>'[2]02'!J95</f>
        <v>0</v>
      </c>
      <c r="J93" s="196">
        <f>'[2]02'!K95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5">
        <f>'[2]02'!B96</f>
        <v>42</v>
      </c>
      <c r="C94" s="196">
        <f>'[2]02'!C96</f>
        <v>30</v>
      </c>
      <c r="D94" s="196">
        <f>'[2]02'!D96</f>
        <v>0</v>
      </c>
      <c r="E94" s="196">
        <f>'[2]02'!E96</f>
        <v>0</v>
      </c>
      <c r="F94" s="15">
        <f t="shared" si="16"/>
        <v>72</v>
      </c>
      <c r="G94" s="195">
        <f>'[2]02'!H96</f>
        <v>34</v>
      </c>
      <c r="H94" s="196">
        <f>'[2]02'!I96</f>
        <v>0</v>
      </c>
      <c r="I94" s="196">
        <f>'[2]02'!J96</f>
        <v>0</v>
      </c>
      <c r="J94" s="196">
        <f>'[2]02'!K96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5">
        <f>'[2]02'!B97</f>
        <v>42</v>
      </c>
      <c r="C95" s="196">
        <f>'[2]02'!C97</f>
        <v>30</v>
      </c>
      <c r="D95" s="196">
        <f>'[2]02'!D97</f>
        <v>0</v>
      </c>
      <c r="E95" s="196">
        <f>'[2]02'!E97</f>
        <v>0</v>
      </c>
      <c r="F95" s="15">
        <f t="shared" si="16"/>
        <v>72</v>
      </c>
      <c r="G95" s="195">
        <f>'[2]02'!H97</f>
        <v>34</v>
      </c>
      <c r="H95" s="196">
        <f>'[2]02'!I97</f>
        <v>0</v>
      </c>
      <c r="I95" s="196">
        <f>'[2]02'!J97</f>
        <v>0</v>
      </c>
      <c r="J95" s="196">
        <f>'[2]02'!K97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5">
        <f>'[2]02'!B98</f>
        <v>42</v>
      </c>
      <c r="C96" s="196">
        <f>'[2]02'!C98</f>
        <v>30</v>
      </c>
      <c r="D96" s="196">
        <f>'[2]02'!D98</f>
        <v>0</v>
      </c>
      <c r="E96" s="196">
        <f>'[2]02'!E98</f>
        <v>0</v>
      </c>
      <c r="F96" s="15">
        <f t="shared" si="16"/>
        <v>72</v>
      </c>
      <c r="G96" s="195">
        <f>'[2]02'!H98</f>
        <v>34</v>
      </c>
      <c r="H96" s="196">
        <f>'[2]02'!I98</f>
        <v>0</v>
      </c>
      <c r="I96" s="196">
        <f>'[2]02'!J98</f>
        <v>0</v>
      </c>
      <c r="J96" s="196">
        <f>'[2]02'!K98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'[2]02'!B99</f>
        <v>42</v>
      </c>
      <c r="C97" s="196">
        <f>'[2]02'!C99</f>
        <v>30</v>
      </c>
      <c r="D97" s="196">
        <f>'[2]02'!D99</f>
        <v>0</v>
      </c>
      <c r="E97" s="196">
        <f>'[2]02'!E99</f>
        <v>0</v>
      </c>
      <c r="F97" s="15">
        <f t="shared" si="16"/>
        <v>72</v>
      </c>
      <c r="G97" s="195">
        <f>'[2]02'!H99</f>
        <v>34</v>
      </c>
      <c r="H97" s="196">
        <f>'[2]02'!I99</f>
        <v>0</v>
      </c>
      <c r="I97" s="196">
        <f>'[2]02'!J99</f>
        <v>0</v>
      </c>
      <c r="J97" s="196">
        <f>'[2]02'!K99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5">
        <f>'[2]02'!B100</f>
        <v>42</v>
      </c>
      <c r="C98" s="196">
        <f>'[2]02'!C100</f>
        <v>30</v>
      </c>
      <c r="D98" s="196">
        <f>'[2]02'!D100</f>
        <v>0</v>
      </c>
      <c r="E98" s="196">
        <f>'[2]02'!E100</f>
        <v>0</v>
      </c>
      <c r="F98" s="15">
        <f t="shared" si="16"/>
        <v>72</v>
      </c>
      <c r="G98" s="195">
        <f>'[2]02'!H100</f>
        <v>34</v>
      </c>
      <c r="H98" s="196">
        <f>'[2]02'!I100</f>
        <v>0</v>
      </c>
      <c r="I98" s="196">
        <f>'[2]02'!J100</f>
        <v>0</v>
      </c>
      <c r="J98" s="196">
        <f>'[2]02'!K100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0.80105250000000006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0.80105250000000006</v>
      </c>
      <c r="L99" s="128">
        <f t="shared" si="17"/>
        <v>2.4E-2</v>
      </c>
      <c r="M99" s="128">
        <f t="shared" si="17"/>
        <v>0.78875249999999963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0.78875249999999963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45171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357</v>
      </c>
      <c r="BO1" s="231"/>
      <c r="BP1" s="232" t="s">
        <v>356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980</v>
      </c>
      <c r="G3" s="16">
        <f>'[3]02'!G5</f>
        <v>0</v>
      </c>
      <c r="H3" s="17">
        <f>SUM(B3:G3)</f>
        <v>1300</v>
      </c>
      <c r="I3" s="15">
        <f>'[3]02'!J5</f>
        <v>320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305</v>
      </c>
      <c r="N3" s="16">
        <f>'[3]02'!O5</f>
        <v>0</v>
      </c>
      <c r="O3" s="17">
        <f>SUM(I3:N3)</f>
        <v>625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305</v>
      </c>
      <c r="V3" s="16">
        <f t="shared" si="0"/>
        <v>0</v>
      </c>
      <c r="W3" s="17">
        <f>SUM(Q3:V3)</f>
        <v>625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305</v>
      </c>
      <c r="AQ3" s="8">
        <f t="shared" si="3"/>
        <v>0</v>
      </c>
      <c r="AR3" s="8">
        <f>SUM(AL3:AQ3)</f>
        <v>561</v>
      </c>
      <c r="AT3" s="8">
        <v>30.95</v>
      </c>
      <c r="AU3" s="8">
        <v>30.95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30.95</v>
      </c>
      <c r="BM3" s="8">
        <f>AU3</f>
        <v>30.95</v>
      </c>
      <c r="BN3" s="8">
        <f>BC3</f>
        <v>32</v>
      </c>
      <c r="BO3" s="8">
        <f>BJ3</f>
        <v>32</v>
      </c>
      <c r="BP3" s="139">
        <f>BL3-BN3</f>
        <v>-1.0500000000000007</v>
      </c>
      <c r="BQ3" s="139">
        <f>BM3-BO3</f>
        <v>-1.0500000000000007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980</v>
      </c>
      <c r="G4" s="16">
        <f>'[3]02'!G6</f>
        <v>0</v>
      </c>
      <c r="H4" s="17">
        <f>SUM(B4:G4)</f>
        <v>1300</v>
      </c>
      <c r="I4" s="15">
        <f>'[3]02'!J6</f>
        <v>320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305</v>
      </c>
      <c r="N4" s="16">
        <f>'[3]02'!O6</f>
        <v>0</v>
      </c>
      <c r="O4" s="17">
        <f>SUM(I4:N4)</f>
        <v>625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305</v>
      </c>
      <c r="V4" s="16">
        <f>IF($P4=1,N4,IF(AND($P4=0.985,N4&gt;0.985*G4),G4*0.985,IF(AND($P4=0.965,N4&gt;0.965*G4),0.965*G4,N4)))</f>
        <v>0</v>
      </c>
      <c r="W4" s="17">
        <f>SUM(Q4:V4)</f>
        <v>625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305</v>
      </c>
      <c r="AQ4" s="8">
        <f t="shared" si="3"/>
        <v>0</v>
      </c>
      <c r="AR4" s="8">
        <f t="shared" ref="AR4:AR67" si="18">SUM(AL4:AQ4)</f>
        <v>561</v>
      </c>
      <c r="AT4" s="8">
        <v>30.95</v>
      </c>
      <c r="AU4" s="8">
        <v>30.95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30.95</v>
      </c>
      <c r="BM4" s="8">
        <f t="shared" ref="BM4:BM67" si="22">AU4</f>
        <v>30.95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-1.0500000000000007</v>
      </c>
      <c r="BQ4" s="139">
        <f t="shared" ref="BQ4:BQ67" si="26">BM4-BO4</f>
        <v>-1.0500000000000007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980</v>
      </c>
      <c r="G5" s="16">
        <f>'[3]02'!G7</f>
        <v>0</v>
      </c>
      <c r="H5" s="17">
        <f t="shared" ref="H5:H68" si="27">SUM(B5:G5)</f>
        <v>1300</v>
      </c>
      <c r="I5" s="15">
        <f>'[3]02'!J7</f>
        <v>320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250</v>
      </c>
      <c r="N5" s="16">
        <f>'[3]02'!O7</f>
        <v>0</v>
      </c>
      <c r="O5" s="17">
        <f t="shared" ref="O5:O68" si="28">SUM(I5:N5)</f>
        <v>570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250</v>
      </c>
      <c r="V5" s="16">
        <f t="shared" si="0"/>
        <v>0</v>
      </c>
      <c r="W5" s="17">
        <f t="shared" ref="W5:W68" si="30">SUM(Q5:V5)</f>
        <v>570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250</v>
      </c>
      <c r="AQ5" s="8">
        <f t="shared" si="3"/>
        <v>0</v>
      </c>
      <c r="AR5" s="8">
        <f t="shared" si="18"/>
        <v>506</v>
      </c>
      <c r="AT5" s="8">
        <v>30.95</v>
      </c>
      <c r="AU5" s="8">
        <v>30.95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30.95</v>
      </c>
      <c r="BM5" s="8">
        <f t="shared" si="22"/>
        <v>30.95</v>
      </c>
      <c r="BN5" s="8">
        <f t="shared" si="23"/>
        <v>32</v>
      </c>
      <c r="BO5" s="8">
        <f t="shared" si="24"/>
        <v>32</v>
      </c>
      <c r="BP5" s="139">
        <f t="shared" si="25"/>
        <v>-1.0500000000000007</v>
      </c>
      <c r="BQ5" s="139">
        <f t="shared" si="26"/>
        <v>-1.0500000000000007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980</v>
      </c>
      <c r="G6" s="16">
        <f>'[3]02'!G8</f>
        <v>0</v>
      </c>
      <c r="H6" s="17">
        <f t="shared" si="27"/>
        <v>1300</v>
      </c>
      <c r="I6" s="15">
        <f>'[3]02'!J8</f>
        <v>320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250</v>
      </c>
      <c r="N6" s="16">
        <f>'[3]02'!O8</f>
        <v>0</v>
      </c>
      <c r="O6" s="17">
        <f t="shared" si="28"/>
        <v>570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250</v>
      </c>
      <c r="V6" s="16">
        <f t="shared" si="0"/>
        <v>0</v>
      </c>
      <c r="W6" s="17">
        <f t="shared" si="30"/>
        <v>570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250</v>
      </c>
      <c r="AQ6" s="8">
        <f t="shared" si="3"/>
        <v>0</v>
      </c>
      <c r="AR6" s="8">
        <f t="shared" si="18"/>
        <v>506</v>
      </c>
      <c r="AT6" s="8">
        <v>30.95</v>
      </c>
      <c r="AU6" s="8">
        <v>30.95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30.95</v>
      </c>
      <c r="BM6" s="8">
        <f t="shared" si="22"/>
        <v>30.95</v>
      </c>
      <c r="BN6" s="8">
        <f t="shared" si="23"/>
        <v>32</v>
      </c>
      <c r="BO6" s="8">
        <f t="shared" si="24"/>
        <v>32</v>
      </c>
      <c r="BP6" s="139">
        <f t="shared" si="25"/>
        <v>-1.0500000000000007</v>
      </c>
      <c r="BQ6" s="139">
        <f t="shared" si="26"/>
        <v>-1.0500000000000007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980</v>
      </c>
      <c r="G7" s="16">
        <f>'[3]02'!G9</f>
        <v>0</v>
      </c>
      <c r="H7" s="17">
        <f t="shared" si="27"/>
        <v>1300</v>
      </c>
      <c r="I7" s="15">
        <f>'[3]02'!J9</f>
        <v>320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190</v>
      </c>
      <c r="N7" s="16">
        <f>'[3]02'!O9</f>
        <v>0</v>
      </c>
      <c r="O7" s="17">
        <f t="shared" si="28"/>
        <v>510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190</v>
      </c>
      <c r="V7" s="16">
        <f t="shared" si="0"/>
        <v>0</v>
      </c>
      <c r="W7" s="17">
        <f t="shared" si="30"/>
        <v>510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190</v>
      </c>
      <c r="AQ7" s="8">
        <f t="shared" si="3"/>
        <v>0</v>
      </c>
      <c r="AR7" s="8">
        <f t="shared" si="18"/>
        <v>446</v>
      </c>
      <c r="AT7" s="8">
        <v>30.95</v>
      </c>
      <c r="AU7" s="8">
        <v>30.95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30.95</v>
      </c>
      <c r="BM7" s="8">
        <f t="shared" si="22"/>
        <v>30.95</v>
      </c>
      <c r="BN7" s="8">
        <f t="shared" si="23"/>
        <v>32</v>
      </c>
      <c r="BO7" s="8">
        <f t="shared" si="24"/>
        <v>32</v>
      </c>
      <c r="BP7" s="139">
        <f t="shared" si="25"/>
        <v>-1.0500000000000007</v>
      </c>
      <c r="BQ7" s="139">
        <f t="shared" si="26"/>
        <v>-1.0500000000000007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980</v>
      </c>
      <c r="G8" s="16">
        <f>'[3]02'!G10</f>
        <v>0</v>
      </c>
      <c r="H8" s="17">
        <f t="shared" si="27"/>
        <v>1300</v>
      </c>
      <c r="I8" s="15">
        <f>'[3]02'!J10</f>
        <v>320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190</v>
      </c>
      <c r="N8" s="16">
        <f>'[3]02'!O10</f>
        <v>0</v>
      </c>
      <c r="O8" s="17">
        <f t="shared" si="28"/>
        <v>510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190</v>
      </c>
      <c r="V8" s="16">
        <f t="shared" si="0"/>
        <v>0</v>
      </c>
      <c r="W8" s="17">
        <f t="shared" si="30"/>
        <v>510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190</v>
      </c>
      <c r="AQ8" s="8">
        <f t="shared" si="3"/>
        <v>0</v>
      </c>
      <c r="AR8" s="8">
        <f t="shared" si="18"/>
        <v>446</v>
      </c>
      <c r="AT8" s="8">
        <v>30.95</v>
      </c>
      <c r="AU8" s="8">
        <v>30.95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30.95</v>
      </c>
      <c r="BM8" s="8">
        <f t="shared" si="22"/>
        <v>30.95</v>
      </c>
      <c r="BN8" s="8">
        <f t="shared" si="23"/>
        <v>32</v>
      </c>
      <c r="BO8" s="8">
        <f t="shared" si="24"/>
        <v>32</v>
      </c>
      <c r="BP8" s="139">
        <f t="shared" si="25"/>
        <v>-1.0500000000000007</v>
      </c>
      <c r="BQ8" s="139">
        <f t="shared" si="26"/>
        <v>-1.0500000000000007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980</v>
      </c>
      <c r="G9" s="16">
        <f>'[3]02'!G11</f>
        <v>0</v>
      </c>
      <c r="H9" s="17">
        <f t="shared" si="27"/>
        <v>1300</v>
      </c>
      <c r="I9" s="15">
        <f>'[3]02'!J11</f>
        <v>320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190</v>
      </c>
      <c r="N9" s="16">
        <f>'[3]02'!O11</f>
        <v>0</v>
      </c>
      <c r="O9" s="17">
        <f t="shared" si="28"/>
        <v>510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190</v>
      </c>
      <c r="V9" s="16">
        <f t="shared" si="0"/>
        <v>0</v>
      </c>
      <c r="W9" s="17">
        <f t="shared" si="30"/>
        <v>510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190</v>
      </c>
      <c r="AQ9" s="8">
        <f t="shared" si="3"/>
        <v>0</v>
      </c>
      <c r="AR9" s="8">
        <f t="shared" si="18"/>
        <v>446</v>
      </c>
      <c r="AT9" s="8">
        <v>30.95</v>
      </c>
      <c r="AU9" s="8">
        <v>30.95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30.95</v>
      </c>
      <c r="BM9" s="8">
        <f t="shared" si="22"/>
        <v>30.95</v>
      </c>
      <c r="BN9" s="8">
        <f t="shared" si="23"/>
        <v>32</v>
      </c>
      <c r="BO9" s="8">
        <f t="shared" si="24"/>
        <v>32</v>
      </c>
      <c r="BP9" s="139">
        <f t="shared" si="25"/>
        <v>-1.0500000000000007</v>
      </c>
      <c r="BQ9" s="139">
        <f t="shared" si="26"/>
        <v>-1.0500000000000007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980</v>
      </c>
      <c r="G10" s="16">
        <f>'[3]02'!G12</f>
        <v>0</v>
      </c>
      <c r="H10" s="17">
        <f t="shared" si="27"/>
        <v>1300</v>
      </c>
      <c r="I10" s="15">
        <f>'[3]02'!J12</f>
        <v>320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190</v>
      </c>
      <c r="N10" s="16">
        <f>'[3]02'!O12</f>
        <v>0</v>
      </c>
      <c r="O10" s="17">
        <f t="shared" si="28"/>
        <v>510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190</v>
      </c>
      <c r="V10" s="16">
        <f t="shared" si="0"/>
        <v>0</v>
      </c>
      <c r="W10" s="17">
        <f t="shared" si="30"/>
        <v>510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190</v>
      </c>
      <c r="AQ10" s="8">
        <f t="shared" si="3"/>
        <v>0</v>
      </c>
      <c r="AR10" s="8">
        <f t="shared" si="18"/>
        <v>446</v>
      </c>
      <c r="AT10" s="8">
        <v>30.95</v>
      </c>
      <c r="AU10" s="8">
        <v>30.95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30.95</v>
      </c>
      <c r="BM10" s="8">
        <f t="shared" si="22"/>
        <v>30.95</v>
      </c>
      <c r="BN10" s="8">
        <f t="shared" si="23"/>
        <v>32</v>
      </c>
      <c r="BO10" s="8">
        <f t="shared" si="24"/>
        <v>32</v>
      </c>
      <c r="BP10" s="139">
        <f t="shared" si="25"/>
        <v>-1.0500000000000007</v>
      </c>
      <c r="BQ10" s="139">
        <f t="shared" si="26"/>
        <v>-1.0500000000000007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980</v>
      </c>
      <c r="G11" s="16">
        <f>'[3]02'!G13</f>
        <v>0</v>
      </c>
      <c r="H11" s="17">
        <f t="shared" si="27"/>
        <v>1300</v>
      </c>
      <c r="I11" s="15">
        <f>'[3]02'!J13</f>
        <v>320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190</v>
      </c>
      <c r="N11" s="16">
        <f>'[3]02'!O13</f>
        <v>0</v>
      </c>
      <c r="O11" s="17">
        <f t="shared" si="28"/>
        <v>510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190</v>
      </c>
      <c r="V11" s="16">
        <f t="shared" si="0"/>
        <v>0</v>
      </c>
      <c r="W11" s="17">
        <f t="shared" si="30"/>
        <v>510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190</v>
      </c>
      <c r="AQ11" s="8">
        <f t="shared" si="3"/>
        <v>0</v>
      </c>
      <c r="AR11" s="8">
        <f t="shared" si="18"/>
        <v>446</v>
      </c>
      <c r="AT11" s="8">
        <v>30.95</v>
      </c>
      <c r="AU11" s="8">
        <v>30.95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30.95</v>
      </c>
      <c r="BM11" s="8">
        <f t="shared" si="22"/>
        <v>30.95</v>
      </c>
      <c r="BN11" s="8">
        <f t="shared" si="23"/>
        <v>32</v>
      </c>
      <c r="BO11" s="8">
        <f t="shared" si="24"/>
        <v>32</v>
      </c>
      <c r="BP11" s="139">
        <f t="shared" si="25"/>
        <v>-1.0500000000000007</v>
      </c>
      <c r="BQ11" s="139">
        <f t="shared" si="26"/>
        <v>-1.0500000000000007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980</v>
      </c>
      <c r="G12" s="16">
        <f>'[3]02'!G14</f>
        <v>0</v>
      </c>
      <c r="H12" s="17">
        <f t="shared" si="27"/>
        <v>1300</v>
      </c>
      <c r="I12" s="15">
        <f>'[3]02'!J14</f>
        <v>320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190</v>
      </c>
      <c r="N12" s="16">
        <f>'[3]02'!O14</f>
        <v>0</v>
      </c>
      <c r="O12" s="17">
        <f t="shared" si="28"/>
        <v>510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190</v>
      </c>
      <c r="V12" s="16">
        <f t="shared" si="0"/>
        <v>0</v>
      </c>
      <c r="W12" s="17">
        <f t="shared" si="30"/>
        <v>510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190</v>
      </c>
      <c r="AQ12" s="8">
        <f t="shared" si="3"/>
        <v>0</v>
      </c>
      <c r="AR12" s="8">
        <f t="shared" si="18"/>
        <v>446</v>
      </c>
      <c r="AT12" s="8">
        <v>30.95</v>
      </c>
      <c r="AU12" s="8">
        <v>30.95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30.95</v>
      </c>
      <c r="BM12" s="8">
        <f t="shared" si="22"/>
        <v>30.95</v>
      </c>
      <c r="BN12" s="8">
        <f t="shared" si="23"/>
        <v>32</v>
      </c>
      <c r="BO12" s="8">
        <f t="shared" si="24"/>
        <v>32</v>
      </c>
      <c r="BP12" s="139">
        <f t="shared" si="25"/>
        <v>-1.0500000000000007</v>
      </c>
      <c r="BQ12" s="139">
        <f t="shared" si="26"/>
        <v>-1.0500000000000007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980</v>
      </c>
      <c r="G13" s="16">
        <f>'[3]02'!G15</f>
        <v>0</v>
      </c>
      <c r="H13" s="17">
        <f t="shared" si="27"/>
        <v>1300</v>
      </c>
      <c r="I13" s="15">
        <f>'[3]02'!J15</f>
        <v>320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190</v>
      </c>
      <c r="N13" s="16">
        <f>'[3]02'!O15</f>
        <v>0</v>
      </c>
      <c r="O13" s="17">
        <f t="shared" si="28"/>
        <v>510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190</v>
      </c>
      <c r="V13" s="16">
        <f t="shared" si="0"/>
        <v>0</v>
      </c>
      <c r="W13" s="17">
        <f t="shared" si="30"/>
        <v>510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190</v>
      </c>
      <c r="AQ13" s="8">
        <f t="shared" si="3"/>
        <v>0</v>
      </c>
      <c r="AR13" s="8">
        <f t="shared" si="18"/>
        <v>446</v>
      </c>
      <c r="AT13" s="8">
        <v>30.95</v>
      </c>
      <c r="AU13" s="8">
        <v>30.95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30.95</v>
      </c>
      <c r="BM13" s="8">
        <f t="shared" si="22"/>
        <v>30.95</v>
      </c>
      <c r="BN13" s="8">
        <f t="shared" si="23"/>
        <v>32</v>
      </c>
      <c r="BO13" s="8">
        <f t="shared" si="24"/>
        <v>32</v>
      </c>
      <c r="BP13" s="139">
        <f t="shared" si="25"/>
        <v>-1.0500000000000007</v>
      </c>
      <c r="BQ13" s="139">
        <f t="shared" si="26"/>
        <v>-1.0500000000000007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980</v>
      </c>
      <c r="G14" s="16">
        <f>'[3]02'!G16</f>
        <v>0</v>
      </c>
      <c r="H14" s="17">
        <f t="shared" si="27"/>
        <v>1300</v>
      </c>
      <c r="I14" s="15">
        <f>'[3]02'!J16</f>
        <v>320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190</v>
      </c>
      <c r="N14" s="16">
        <f>'[3]02'!O16</f>
        <v>0</v>
      </c>
      <c r="O14" s="17">
        <f t="shared" si="28"/>
        <v>510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190</v>
      </c>
      <c r="V14" s="16">
        <f t="shared" si="0"/>
        <v>0</v>
      </c>
      <c r="W14" s="17">
        <f t="shared" si="30"/>
        <v>510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190</v>
      </c>
      <c r="AQ14" s="8">
        <f t="shared" si="3"/>
        <v>0</v>
      </c>
      <c r="AR14" s="8">
        <f t="shared" si="18"/>
        <v>446</v>
      </c>
      <c r="AT14" s="8">
        <v>30.95</v>
      </c>
      <c r="AU14" s="8">
        <v>30.95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30.95</v>
      </c>
      <c r="BM14" s="8">
        <f t="shared" si="22"/>
        <v>30.95</v>
      </c>
      <c r="BN14" s="8">
        <f t="shared" si="23"/>
        <v>32</v>
      </c>
      <c r="BO14" s="8">
        <f t="shared" si="24"/>
        <v>32</v>
      </c>
      <c r="BP14" s="139">
        <f t="shared" si="25"/>
        <v>-1.0500000000000007</v>
      </c>
      <c r="BQ14" s="139">
        <f t="shared" si="26"/>
        <v>-1.0500000000000007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980</v>
      </c>
      <c r="G15" s="16">
        <f>'[3]02'!G17</f>
        <v>0</v>
      </c>
      <c r="H15" s="17">
        <f t="shared" si="27"/>
        <v>1300</v>
      </c>
      <c r="I15" s="15">
        <f>'[3]02'!J17</f>
        <v>320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190</v>
      </c>
      <c r="N15" s="16">
        <f>'[3]02'!O17</f>
        <v>0</v>
      </c>
      <c r="O15" s="17">
        <f t="shared" si="28"/>
        <v>510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190</v>
      </c>
      <c r="V15" s="16">
        <f t="shared" si="0"/>
        <v>0</v>
      </c>
      <c r="W15" s="17">
        <f t="shared" si="30"/>
        <v>510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190</v>
      </c>
      <c r="AQ15" s="8">
        <f t="shared" si="3"/>
        <v>0</v>
      </c>
      <c r="AR15" s="8">
        <f t="shared" si="18"/>
        <v>446</v>
      </c>
      <c r="AT15" s="8">
        <v>30.95</v>
      </c>
      <c r="AU15" s="8">
        <v>30.95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30.95</v>
      </c>
      <c r="BM15" s="8">
        <f t="shared" si="22"/>
        <v>30.95</v>
      </c>
      <c r="BN15" s="8">
        <f t="shared" si="23"/>
        <v>32</v>
      </c>
      <c r="BO15" s="8">
        <f t="shared" si="24"/>
        <v>32</v>
      </c>
      <c r="BP15" s="139">
        <f t="shared" si="25"/>
        <v>-1.0500000000000007</v>
      </c>
      <c r="BQ15" s="139">
        <f t="shared" si="26"/>
        <v>-1.0500000000000007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980</v>
      </c>
      <c r="G16" s="16">
        <f>'[3]02'!G18</f>
        <v>0</v>
      </c>
      <c r="H16" s="17">
        <f t="shared" si="27"/>
        <v>1300</v>
      </c>
      <c r="I16" s="15">
        <f>'[3]02'!J18</f>
        <v>320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190</v>
      </c>
      <c r="N16" s="16">
        <f>'[3]02'!O18</f>
        <v>0</v>
      </c>
      <c r="O16" s="17">
        <f t="shared" si="28"/>
        <v>510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190</v>
      </c>
      <c r="V16" s="16">
        <f t="shared" si="0"/>
        <v>0</v>
      </c>
      <c r="W16" s="17">
        <f t="shared" si="30"/>
        <v>510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190</v>
      </c>
      <c r="AQ16" s="8">
        <f t="shared" si="3"/>
        <v>0</v>
      </c>
      <c r="AR16" s="8">
        <f t="shared" si="18"/>
        <v>446</v>
      </c>
      <c r="AT16" s="8">
        <v>30.95</v>
      </c>
      <c r="AU16" s="8">
        <v>30.95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30.95</v>
      </c>
      <c r="BM16" s="8">
        <f t="shared" si="22"/>
        <v>30.95</v>
      </c>
      <c r="BN16" s="8">
        <f t="shared" si="23"/>
        <v>32</v>
      </c>
      <c r="BO16" s="8">
        <f t="shared" si="24"/>
        <v>32</v>
      </c>
      <c r="BP16" s="139">
        <f t="shared" si="25"/>
        <v>-1.0500000000000007</v>
      </c>
      <c r="BQ16" s="139">
        <f t="shared" si="26"/>
        <v>-1.0500000000000007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980</v>
      </c>
      <c r="G17" s="16">
        <f>'[3]02'!G19</f>
        <v>0</v>
      </c>
      <c r="H17" s="17">
        <f t="shared" si="27"/>
        <v>1300</v>
      </c>
      <c r="I17" s="15">
        <f>'[3]02'!J19</f>
        <v>320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190</v>
      </c>
      <c r="N17" s="16">
        <f>'[3]02'!O19</f>
        <v>0</v>
      </c>
      <c r="O17" s="17">
        <f t="shared" si="28"/>
        <v>510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190</v>
      </c>
      <c r="V17" s="16">
        <f t="shared" si="0"/>
        <v>0</v>
      </c>
      <c r="W17" s="17">
        <f t="shared" si="30"/>
        <v>510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190</v>
      </c>
      <c r="AQ17" s="8">
        <f t="shared" si="3"/>
        <v>0</v>
      </c>
      <c r="AR17" s="8">
        <f t="shared" si="18"/>
        <v>446</v>
      </c>
      <c r="AT17" s="8">
        <v>30.95</v>
      </c>
      <c r="AU17" s="8">
        <v>30.95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30.95</v>
      </c>
      <c r="BM17" s="8">
        <f t="shared" si="22"/>
        <v>30.95</v>
      </c>
      <c r="BN17" s="8">
        <f t="shared" si="23"/>
        <v>32</v>
      </c>
      <c r="BO17" s="8">
        <f t="shared" si="24"/>
        <v>32</v>
      </c>
      <c r="BP17" s="139">
        <f t="shared" si="25"/>
        <v>-1.0500000000000007</v>
      </c>
      <c r="BQ17" s="139">
        <f t="shared" si="26"/>
        <v>-1.0500000000000007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980</v>
      </c>
      <c r="G18" s="16">
        <f>'[3]02'!G20</f>
        <v>0</v>
      </c>
      <c r="H18" s="17">
        <f t="shared" si="27"/>
        <v>1300</v>
      </c>
      <c r="I18" s="15">
        <f>'[3]02'!J20</f>
        <v>320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190</v>
      </c>
      <c r="N18" s="16">
        <f>'[3]02'!O20</f>
        <v>0</v>
      </c>
      <c r="O18" s="17">
        <f t="shared" si="28"/>
        <v>510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190</v>
      </c>
      <c r="V18" s="16">
        <f t="shared" si="0"/>
        <v>0</v>
      </c>
      <c r="W18" s="17">
        <f t="shared" si="30"/>
        <v>510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190</v>
      </c>
      <c r="AQ18" s="8">
        <f t="shared" si="3"/>
        <v>0</v>
      </c>
      <c r="AR18" s="8">
        <f t="shared" si="18"/>
        <v>446</v>
      </c>
      <c r="AT18" s="8">
        <v>30.95</v>
      </c>
      <c r="AU18" s="8">
        <v>30.95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30.95</v>
      </c>
      <c r="BM18" s="8">
        <f t="shared" si="22"/>
        <v>30.95</v>
      </c>
      <c r="BN18" s="8">
        <f t="shared" si="23"/>
        <v>32</v>
      </c>
      <c r="BO18" s="8">
        <f t="shared" si="24"/>
        <v>32</v>
      </c>
      <c r="BP18" s="139">
        <f t="shared" si="25"/>
        <v>-1.0500000000000007</v>
      </c>
      <c r="BQ18" s="139">
        <f t="shared" si="26"/>
        <v>-1.0500000000000007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980</v>
      </c>
      <c r="G19" s="16">
        <f>'[3]02'!G21</f>
        <v>0</v>
      </c>
      <c r="H19" s="17">
        <f t="shared" si="27"/>
        <v>1300</v>
      </c>
      <c r="I19" s="15">
        <f>'[3]02'!J21</f>
        <v>320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190</v>
      </c>
      <c r="N19" s="16">
        <f>'[3]02'!O21</f>
        <v>0</v>
      </c>
      <c r="O19" s="17">
        <f t="shared" si="28"/>
        <v>510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190</v>
      </c>
      <c r="V19" s="16">
        <f t="shared" si="29"/>
        <v>0</v>
      </c>
      <c r="W19" s="17">
        <f t="shared" si="30"/>
        <v>510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190</v>
      </c>
      <c r="AQ19" s="8">
        <f t="shared" si="31"/>
        <v>0</v>
      </c>
      <c r="AR19" s="8">
        <f t="shared" si="18"/>
        <v>446</v>
      </c>
      <c r="AT19" s="8">
        <v>30.95</v>
      </c>
      <c r="AU19" s="8">
        <v>30.95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30.95</v>
      </c>
      <c r="BM19" s="8">
        <f t="shared" si="22"/>
        <v>30.95</v>
      </c>
      <c r="BN19" s="8">
        <f t="shared" si="23"/>
        <v>32</v>
      </c>
      <c r="BO19" s="8">
        <f t="shared" si="24"/>
        <v>32</v>
      </c>
      <c r="BP19" s="139">
        <f t="shared" si="25"/>
        <v>-1.0500000000000007</v>
      </c>
      <c r="BQ19" s="139">
        <f t="shared" si="26"/>
        <v>-1.0500000000000007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980</v>
      </c>
      <c r="G20" s="16">
        <f>'[3]02'!G22</f>
        <v>0</v>
      </c>
      <c r="H20" s="17">
        <f t="shared" si="27"/>
        <v>1300</v>
      </c>
      <c r="I20" s="15">
        <f>'[3]02'!J22</f>
        <v>320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190</v>
      </c>
      <c r="N20" s="16">
        <f>'[3]02'!O22</f>
        <v>0</v>
      </c>
      <c r="O20" s="17">
        <f t="shared" si="28"/>
        <v>510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190</v>
      </c>
      <c r="V20" s="16">
        <f t="shared" si="29"/>
        <v>0</v>
      </c>
      <c r="W20" s="17">
        <f t="shared" si="30"/>
        <v>510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190</v>
      </c>
      <c r="AQ20" s="8">
        <f t="shared" si="31"/>
        <v>0</v>
      </c>
      <c r="AR20" s="8">
        <f t="shared" si="18"/>
        <v>446</v>
      </c>
      <c r="AT20" s="8">
        <v>30.95</v>
      </c>
      <c r="AU20" s="8">
        <v>30.95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30.95</v>
      </c>
      <c r="BM20" s="8">
        <f t="shared" si="22"/>
        <v>30.95</v>
      </c>
      <c r="BN20" s="8">
        <f t="shared" si="23"/>
        <v>32</v>
      </c>
      <c r="BO20" s="8">
        <f t="shared" si="24"/>
        <v>32</v>
      </c>
      <c r="BP20" s="139">
        <f t="shared" si="25"/>
        <v>-1.0500000000000007</v>
      </c>
      <c r="BQ20" s="139">
        <f t="shared" si="26"/>
        <v>-1.0500000000000007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980</v>
      </c>
      <c r="G21" s="16">
        <f>'[3]02'!G23</f>
        <v>0</v>
      </c>
      <c r="H21" s="17">
        <f t="shared" si="27"/>
        <v>1300</v>
      </c>
      <c r="I21" s="15">
        <f>'[3]02'!J23</f>
        <v>320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190</v>
      </c>
      <c r="N21" s="16">
        <f>'[3]02'!O23</f>
        <v>0</v>
      </c>
      <c r="O21" s="17">
        <f t="shared" si="28"/>
        <v>510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190</v>
      </c>
      <c r="V21" s="16">
        <f t="shared" si="29"/>
        <v>0</v>
      </c>
      <c r="W21" s="17">
        <f t="shared" si="30"/>
        <v>510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190</v>
      </c>
      <c r="AQ21" s="8">
        <f t="shared" si="31"/>
        <v>0</v>
      </c>
      <c r="AR21" s="8">
        <f t="shared" si="18"/>
        <v>446</v>
      </c>
      <c r="AT21" s="8">
        <v>30.95</v>
      </c>
      <c r="AU21" s="8">
        <v>30.95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30.95</v>
      </c>
      <c r="BM21" s="8">
        <f t="shared" si="22"/>
        <v>30.95</v>
      </c>
      <c r="BN21" s="8">
        <f t="shared" si="23"/>
        <v>32</v>
      </c>
      <c r="BO21" s="8">
        <f t="shared" si="24"/>
        <v>32</v>
      </c>
      <c r="BP21" s="139">
        <f t="shared" si="25"/>
        <v>-1.0500000000000007</v>
      </c>
      <c r="BQ21" s="139">
        <f t="shared" si="26"/>
        <v>-1.0500000000000007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980</v>
      </c>
      <c r="G22" s="16">
        <f>'[3]02'!G24</f>
        <v>0</v>
      </c>
      <c r="H22" s="17">
        <f t="shared" si="27"/>
        <v>1300</v>
      </c>
      <c r="I22" s="15">
        <f>'[3]02'!J24</f>
        <v>320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190</v>
      </c>
      <c r="N22" s="16">
        <f>'[3]02'!O24</f>
        <v>0</v>
      </c>
      <c r="O22" s="17">
        <f t="shared" si="28"/>
        <v>510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190</v>
      </c>
      <c r="V22" s="16">
        <f t="shared" si="29"/>
        <v>0</v>
      </c>
      <c r="W22" s="17">
        <f t="shared" si="30"/>
        <v>510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190</v>
      </c>
      <c r="AQ22" s="8">
        <f t="shared" si="31"/>
        <v>0</v>
      </c>
      <c r="AR22" s="8">
        <f t="shared" si="18"/>
        <v>446</v>
      </c>
      <c r="AT22" s="8">
        <v>30.95</v>
      </c>
      <c r="AU22" s="8">
        <v>30.95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30.95</v>
      </c>
      <c r="BM22" s="8">
        <f t="shared" si="22"/>
        <v>30.95</v>
      </c>
      <c r="BN22" s="8">
        <f t="shared" si="23"/>
        <v>32</v>
      </c>
      <c r="BO22" s="8">
        <f t="shared" si="24"/>
        <v>32</v>
      </c>
      <c r="BP22" s="139">
        <f t="shared" si="25"/>
        <v>-1.0500000000000007</v>
      </c>
      <c r="BQ22" s="139">
        <f t="shared" si="26"/>
        <v>-1.0500000000000007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980</v>
      </c>
      <c r="G23" s="16">
        <f>'[3]02'!G25</f>
        <v>0</v>
      </c>
      <c r="H23" s="17">
        <f t="shared" si="27"/>
        <v>1300</v>
      </c>
      <c r="I23" s="15">
        <f>'[3]02'!J25</f>
        <v>320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190</v>
      </c>
      <c r="N23" s="16">
        <f>'[3]02'!O25</f>
        <v>0</v>
      </c>
      <c r="O23" s="17">
        <f t="shared" si="28"/>
        <v>510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190</v>
      </c>
      <c r="V23" s="16">
        <f t="shared" si="29"/>
        <v>0</v>
      </c>
      <c r="W23" s="17">
        <f t="shared" si="30"/>
        <v>510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190</v>
      </c>
      <c r="AQ23" s="8">
        <f t="shared" si="31"/>
        <v>0</v>
      </c>
      <c r="AR23" s="8">
        <f t="shared" si="18"/>
        <v>446</v>
      </c>
      <c r="AT23" s="8">
        <v>30.95</v>
      </c>
      <c r="AU23" s="8">
        <v>30.95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30.95</v>
      </c>
      <c r="BM23" s="8">
        <f t="shared" si="22"/>
        <v>30.95</v>
      </c>
      <c r="BN23" s="8">
        <f t="shared" si="23"/>
        <v>32</v>
      </c>
      <c r="BO23" s="8">
        <f t="shared" si="24"/>
        <v>32</v>
      </c>
      <c r="BP23" s="139">
        <f t="shared" si="25"/>
        <v>-1.0500000000000007</v>
      </c>
      <c r="BQ23" s="139">
        <f t="shared" si="26"/>
        <v>-1.0500000000000007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980</v>
      </c>
      <c r="G24" s="16">
        <f>'[3]02'!G26</f>
        <v>0</v>
      </c>
      <c r="H24" s="17">
        <f t="shared" si="27"/>
        <v>1300</v>
      </c>
      <c r="I24" s="15">
        <f>'[3]02'!J26</f>
        <v>320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190</v>
      </c>
      <c r="N24" s="16">
        <f>'[3]02'!O26</f>
        <v>0</v>
      </c>
      <c r="O24" s="17">
        <f t="shared" si="28"/>
        <v>510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190</v>
      </c>
      <c r="V24" s="16">
        <f t="shared" si="29"/>
        <v>0</v>
      </c>
      <c r="W24" s="17">
        <f t="shared" si="30"/>
        <v>510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190</v>
      </c>
      <c r="AQ24" s="8">
        <f t="shared" si="31"/>
        <v>0</v>
      </c>
      <c r="AR24" s="8">
        <f t="shared" si="18"/>
        <v>446</v>
      </c>
      <c r="AT24" s="8">
        <v>30.95</v>
      </c>
      <c r="AU24" s="8">
        <v>30.95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30.95</v>
      </c>
      <c r="BM24" s="8">
        <f t="shared" si="22"/>
        <v>30.95</v>
      </c>
      <c r="BN24" s="8">
        <f t="shared" si="23"/>
        <v>32</v>
      </c>
      <c r="BO24" s="8">
        <f t="shared" si="24"/>
        <v>32</v>
      </c>
      <c r="BP24" s="139">
        <f t="shared" si="25"/>
        <v>-1.0500000000000007</v>
      </c>
      <c r="BQ24" s="139">
        <f t="shared" si="26"/>
        <v>-1.0500000000000007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980</v>
      </c>
      <c r="G25" s="16">
        <f>'[3]02'!G27</f>
        <v>0</v>
      </c>
      <c r="H25" s="17">
        <f t="shared" si="27"/>
        <v>1300</v>
      </c>
      <c r="I25" s="15">
        <f>'[3]02'!J27</f>
        <v>320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190</v>
      </c>
      <c r="N25" s="16">
        <f>'[3]02'!O27</f>
        <v>0</v>
      </c>
      <c r="O25" s="17">
        <f t="shared" si="28"/>
        <v>510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190</v>
      </c>
      <c r="V25" s="16">
        <f t="shared" si="29"/>
        <v>0</v>
      </c>
      <c r="W25" s="17">
        <f t="shared" si="30"/>
        <v>510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190</v>
      </c>
      <c r="AQ25" s="8">
        <f t="shared" si="31"/>
        <v>0</v>
      </c>
      <c r="AR25" s="8">
        <f t="shared" si="18"/>
        <v>446</v>
      </c>
      <c r="AT25" s="8">
        <v>30.95</v>
      </c>
      <c r="AU25" s="8">
        <v>30.95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30.95</v>
      </c>
      <c r="BM25" s="8">
        <f t="shared" si="22"/>
        <v>30.95</v>
      </c>
      <c r="BN25" s="8">
        <f t="shared" si="23"/>
        <v>32</v>
      </c>
      <c r="BO25" s="8">
        <f t="shared" si="24"/>
        <v>32</v>
      </c>
      <c r="BP25" s="139">
        <f t="shared" si="25"/>
        <v>-1.0500000000000007</v>
      </c>
      <c r="BQ25" s="139">
        <f t="shared" si="26"/>
        <v>-1.0500000000000007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980</v>
      </c>
      <c r="G26" s="16">
        <f>'[3]02'!G28</f>
        <v>0</v>
      </c>
      <c r="H26" s="17">
        <f t="shared" si="27"/>
        <v>1300</v>
      </c>
      <c r="I26" s="15">
        <f>'[3]02'!J28</f>
        <v>320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190</v>
      </c>
      <c r="N26" s="16">
        <f>'[3]02'!O28</f>
        <v>0</v>
      </c>
      <c r="O26" s="17">
        <f t="shared" si="28"/>
        <v>510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190</v>
      </c>
      <c r="V26" s="16">
        <f t="shared" si="29"/>
        <v>0</v>
      </c>
      <c r="W26" s="17">
        <f t="shared" si="30"/>
        <v>510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190</v>
      </c>
      <c r="AQ26" s="8">
        <f t="shared" si="31"/>
        <v>0</v>
      </c>
      <c r="AR26" s="8">
        <f t="shared" si="18"/>
        <v>446</v>
      </c>
      <c r="AT26" s="8">
        <v>30.95</v>
      </c>
      <c r="AU26" s="8">
        <v>30.95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30.95</v>
      </c>
      <c r="BM26" s="8">
        <f t="shared" si="22"/>
        <v>30.95</v>
      </c>
      <c r="BN26" s="8">
        <f t="shared" si="23"/>
        <v>32</v>
      </c>
      <c r="BO26" s="8">
        <f t="shared" si="24"/>
        <v>32</v>
      </c>
      <c r="BP26" s="139">
        <f t="shared" si="25"/>
        <v>-1.0500000000000007</v>
      </c>
      <c r="BQ26" s="139">
        <f t="shared" si="26"/>
        <v>-1.0500000000000007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980</v>
      </c>
      <c r="G27" s="16">
        <f>'[3]02'!G29</f>
        <v>0</v>
      </c>
      <c r="H27" s="17">
        <f t="shared" si="27"/>
        <v>1300</v>
      </c>
      <c r="I27" s="15">
        <f>'[3]02'!J29</f>
        <v>320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190</v>
      </c>
      <c r="N27" s="16">
        <f>'[3]02'!O29</f>
        <v>0</v>
      </c>
      <c r="O27" s="17">
        <f t="shared" si="28"/>
        <v>510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190</v>
      </c>
      <c r="V27" s="16">
        <f t="shared" si="29"/>
        <v>0</v>
      </c>
      <c r="W27" s="17">
        <f t="shared" si="30"/>
        <v>510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190</v>
      </c>
      <c r="AQ27" s="8">
        <f t="shared" si="31"/>
        <v>0</v>
      </c>
      <c r="AR27" s="8">
        <f t="shared" si="18"/>
        <v>446</v>
      </c>
      <c r="AT27" s="8">
        <v>30.95</v>
      </c>
      <c r="AU27" s="8">
        <v>30.95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30.95</v>
      </c>
      <c r="BM27" s="8">
        <f t="shared" si="22"/>
        <v>30.95</v>
      </c>
      <c r="BN27" s="8">
        <f t="shared" si="23"/>
        <v>32</v>
      </c>
      <c r="BO27" s="8">
        <f t="shared" si="24"/>
        <v>32</v>
      </c>
      <c r="BP27" s="139">
        <f t="shared" si="25"/>
        <v>-1.0500000000000007</v>
      </c>
      <c r="BQ27" s="139">
        <f t="shared" si="26"/>
        <v>-1.0500000000000007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980</v>
      </c>
      <c r="G28" s="16">
        <f>'[3]02'!G30</f>
        <v>0</v>
      </c>
      <c r="H28" s="17">
        <f t="shared" si="27"/>
        <v>1300</v>
      </c>
      <c r="I28" s="15">
        <f>'[3]02'!J30</f>
        <v>320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190</v>
      </c>
      <c r="N28" s="16">
        <f>'[3]02'!O30</f>
        <v>0</v>
      </c>
      <c r="O28" s="17">
        <f t="shared" si="28"/>
        <v>510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190</v>
      </c>
      <c r="V28" s="16">
        <f t="shared" si="29"/>
        <v>0</v>
      </c>
      <c r="W28" s="17">
        <f t="shared" si="30"/>
        <v>510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190</v>
      </c>
      <c r="AQ28" s="8">
        <f t="shared" si="31"/>
        <v>0</v>
      </c>
      <c r="AR28" s="8">
        <f t="shared" si="18"/>
        <v>446</v>
      </c>
      <c r="AT28" s="8">
        <v>30.95</v>
      </c>
      <c r="AU28" s="8">
        <v>30.95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30.95</v>
      </c>
      <c r="BM28" s="8">
        <f t="shared" si="22"/>
        <v>30.95</v>
      </c>
      <c r="BN28" s="8">
        <f t="shared" si="23"/>
        <v>32</v>
      </c>
      <c r="BO28" s="8">
        <f t="shared" si="24"/>
        <v>32</v>
      </c>
      <c r="BP28" s="139">
        <f t="shared" si="25"/>
        <v>-1.0500000000000007</v>
      </c>
      <c r="BQ28" s="139">
        <f t="shared" si="26"/>
        <v>-1.0500000000000007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980</v>
      </c>
      <c r="G29" s="16">
        <f>'[3]02'!G31</f>
        <v>0</v>
      </c>
      <c r="H29" s="17">
        <f t="shared" si="27"/>
        <v>1300</v>
      </c>
      <c r="I29" s="15">
        <f>'[3]02'!J31</f>
        <v>320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190</v>
      </c>
      <c r="N29" s="16">
        <f>'[3]02'!O31</f>
        <v>0</v>
      </c>
      <c r="O29" s="17">
        <f t="shared" si="28"/>
        <v>510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190</v>
      </c>
      <c r="V29" s="16">
        <f t="shared" si="29"/>
        <v>0</v>
      </c>
      <c r="W29" s="17">
        <f t="shared" si="30"/>
        <v>510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190</v>
      </c>
      <c r="AQ29" s="8">
        <f t="shared" si="31"/>
        <v>0</v>
      </c>
      <c r="AR29" s="8">
        <f t="shared" si="18"/>
        <v>446</v>
      </c>
      <c r="AT29" s="8">
        <v>30.95</v>
      </c>
      <c r="AU29" s="8">
        <v>30.95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30.95</v>
      </c>
      <c r="BM29" s="8">
        <f t="shared" si="22"/>
        <v>30.95</v>
      </c>
      <c r="BN29" s="8">
        <f t="shared" si="23"/>
        <v>32</v>
      </c>
      <c r="BO29" s="8">
        <f t="shared" si="24"/>
        <v>32</v>
      </c>
      <c r="BP29" s="139">
        <f t="shared" si="25"/>
        <v>-1.0500000000000007</v>
      </c>
      <c r="BQ29" s="139">
        <f t="shared" si="26"/>
        <v>-1.0500000000000007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980</v>
      </c>
      <c r="G30" s="16">
        <f>'[3]02'!G32</f>
        <v>0</v>
      </c>
      <c r="H30" s="17">
        <f t="shared" si="27"/>
        <v>1300</v>
      </c>
      <c r="I30" s="15">
        <f>'[3]02'!J32</f>
        <v>320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190</v>
      </c>
      <c r="N30" s="16">
        <f>'[3]02'!O32</f>
        <v>0</v>
      </c>
      <c r="O30" s="17">
        <f t="shared" si="28"/>
        <v>510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190</v>
      </c>
      <c r="V30" s="16">
        <f t="shared" si="29"/>
        <v>0</v>
      </c>
      <c r="W30" s="17">
        <f t="shared" si="30"/>
        <v>510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190</v>
      </c>
      <c r="AQ30" s="8">
        <f t="shared" si="31"/>
        <v>0</v>
      </c>
      <c r="AR30" s="8">
        <f t="shared" si="18"/>
        <v>446</v>
      </c>
      <c r="AT30" s="8">
        <v>30.95</v>
      </c>
      <c r="AU30" s="8">
        <v>30.95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30.95</v>
      </c>
      <c r="BM30" s="8">
        <f t="shared" si="22"/>
        <v>30.95</v>
      </c>
      <c r="BN30" s="8">
        <f t="shared" si="23"/>
        <v>32</v>
      </c>
      <c r="BO30" s="8">
        <f t="shared" si="24"/>
        <v>32</v>
      </c>
      <c r="BP30" s="139">
        <f t="shared" si="25"/>
        <v>-1.0500000000000007</v>
      </c>
      <c r="BQ30" s="139">
        <f t="shared" si="26"/>
        <v>-1.0500000000000007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980</v>
      </c>
      <c r="G31" s="16">
        <f>'[3]02'!G33</f>
        <v>0</v>
      </c>
      <c r="H31" s="17">
        <f t="shared" si="27"/>
        <v>1300</v>
      </c>
      <c r="I31" s="15">
        <f>'[3]02'!J33</f>
        <v>320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190</v>
      </c>
      <c r="N31" s="16">
        <f>'[3]02'!O33</f>
        <v>0</v>
      </c>
      <c r="O31" s="17">
        <f t="shared" si="28"/>
        <v>510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190</v>
      </c>
      <c r="V31" s="16">
        <f t="shared" si="29"/>
        <v>0</v>
      </c>
      <c r="W31" s="17">
        <f t="shared" si="30"/>
        <v>510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190</v>
      </c>
      <c r="AQ31" s="8">
        <f t="shared" si="31"/>
        <v>0</v>
      </c>
      <c r="AR31" s="8">
        <f t="shared" si="18"/>
        <v>446</v>
      </c>
      <c r="AT31" s="8">
        <v>30.95</v>
      </c>
      <c r="AU31" s="8">
        <v>30.95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30.95</v>
      </c>
      <c r="BM31" s="8">
        <f t="shared" si="22"/>
        <v>30.95</v>
      </c>
      <c r="BN31" s="8">
        <f t="shared" si="23"/>
        <v>32</v>
      </c>
      <c r="BO31" s="8">
        <f t="shared" si="24"/>
        <v>32</v>
      </c>
      <c r="BP31" s="139">
        <f t="shared" si="25"/>
        <v>-1.0500000000000007</v>
      </c>
      <c r="BQ31" s="139">
        <f t="shared" si="26"/>
        <v>-1.0500000000000007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980</v>
      </c>
      <c r="G32" s="16">
        <f>'[3]02'!G34</f>
        <v>0</v>
      </c>
      <c r="H32" s="17">
        <f t="shared" si="27"/>
        <v>1300</v>
      </c>
      <c r="I32" s="15">
        <f>'[3]02'!J34</f>
        <v>320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190</v>
      </c>
      <c r="N32" s="16">
        <f>'[3]02'!O34</f>
        <v>0</v>
      </c>
      <c r="O32" s="17">
        <f t="shared" si="28"/>
        <v>510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190</v>
      </c>
      <c r="V32" s="16">
        <f t="shared" si="29"/>
        <v>0</v>
      </c>
      <c r="W32" s="17">
        <f t="shared" si="30"/>
        <v>510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190</v>
      </c>
      <c r="AQ32" s="8">
        <f t="shared" si="31"/>
        <v>0</v>
      </c>
      <c r="AR32" s="8">
        <f t="shared" si="18"/>
        <v>446</v>
      </c>
      <c r="AT32" s="8">
        <v>30.95</v>
      </c>
      <c r="AU32" s="8">
        <v>30.95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30.95</v>
      </c>
      <c r="BM32" s="8">
        <f t="shared" si="22"/>
        <v>30.95</v>
      </c>
      <c r="BN32" s="8">
        <f t="shared" si="23"/>
        <v>32</v>
      </c>
      <c r="BO32" s="8">
        <f t="shared" si="24"/>
        <v>32</v>
      </c>
      <c r="BP32" s="139">
        <f t="shared" si="25"/>
        <v>-1.0500000000000007</v>
      </c>
      <c r="BQ32" s="139">
        <f t="shared" si="26"/>
        <v>-1.0500000000000007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980</v>
      </c>
      <c r="G33" s="16">
        <f>'[3]02'!G35</f>
        <v>0</v>
      </c>
      <c r="H33" s="17">
        <f t="shared" si="27"/>
        <v>1300</v>
      </c>
      <c r="I33" s="15">
        <f>'[3]02'!J35</f>
        <v>320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190</v>
      </c>
      <c r="N33" s="16">
        <f>'[3]02'!O35</f>
        <v>0</v>
      </c>
      <c r="O33" s="17">
        <f t="shared" si="28"/>
        <v>510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190</v>
      </c>
      <c r="V33" s="16">
        <f t="shared" si="29"/>
        <v>0</v>
      </c>
      <c r="W33" s="17">
        <f t="shared" si="30"/>
        <v>510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190</v>
      </c>
      <c r="AQ33" s="8">
        <f t="shared" si="31"/>
        <v>0</v>
      </c>
      <c r="AR33" s="8">
        <f t="shared" si="18"/>
        <v>446</v>
      </c>
      <c r="AT33" s="8">
        <v>30.95</v>
      </c>
      <c r="AU33" s="8">
        <v>30.95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30.95</v>
      </c>
      <c r="BM33" s="8">
        <f t="shared" si="22"/>
        <v>30.95</v>
      </c>
      <c r="BN33" s="8">
        <f t="shared" si="23"/>
        <v>32</v>
      </c>
      <c r="BO33" s="8">
        <f t="shared" si="24"/>
        <v>32</v>
      </c>
      <c r="BP33" s="139">
        <f t="shared" si="25"/>
        <v>-1.0500000000000007</v>
      </c>
      <c r="BQ33" s="139">
        <f t="shared" si="26"/>
        <v>-1.0500000000000007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980</v>
      </c>
      <c r="G34" s="16">
        <f>'[3]02'!G36</f>
        <v>0</v>
      </c>
      <c r="H34" s="17">
        <f t="shared" si="27"/>
        <v>1300</v>
      </c>
      <c r="I34" s="15">
        <f>'[3]02'!J36</f>
        <v>320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190</v>
      </c>
      <c r="N34" s="16">
        <f>'[3]02'!O36</f>
        <v>0</v>
      </c>
      <c r="O34" s="17">
        <f t="shared" si="28"/>
        <v>510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190</v>
      </c>
      <c r="V34" s="16">
        <f t="shared" si="29"/>
        <v>0</v>
      </c>
      <c r="W34" s="17">
        <f t="shared" si="30"/>
        <v>510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190</v>
      </c>
      <c r="AQ34" s="8">
        <f t="shared" si="31"/>
        <v>0</v>
      </c>
      <c r="AR34" s="8">
        <f t="shared" si="18"/>
        <v>446</v>
      </c>
      <c r="AT34" s="8">
        <v>30.95</v>
      </c>
      <c r="AU34" s="8">
        <v>30.95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30.95</v>
      </c>
      <c r="BM34" s="8">
        <f t="shared" si="22"/>
        <v>30.95</v>
      </c>
      <c r="BN34" s="8">
        <f t="shared" si="23"/>
        <v>32</v>
      </c>
      <c r="BO34" s="8">
        <f t="shared" si="24"/>
        <v>32</v>
      </c>
      <c r="BP34" s="139">
        <f t="shared" si="25"/>
        <v>-1.0500000000000007</v>
      </c>
      <c r="BQ34" s="139">
        <f t="shared" si="26"/>
        <v>-1.0500000000000007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980</v>
      </c>
      <c r="G35" s="16">
        <f>'[3]02'!G37</f>
        <v>0</v>
      </c>
      <c r="H35" s="17">
        <f t="shared" si="27"/>
        <v>1300</v>
      </c>
      <c r="I35" s="15">
        <f>'[3]02'!J37</f>
        <v>320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190</v>
      </c>
      <c r="N35" s="16">
        <f>'[3]02'!O37</f>
        <v>0</v>
      </c>
      <c r="O35" s="17">
        <f t="shared" si="28"/>
        <v>510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190</v>
      </c>
      <c r="V35" s="16">
        <f t="shared" si="29"/>
        <v>0</v>
      </c>
      <c r="W35" s="17">
        <f t="shared" si="30"/>
        <v>510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190</v>
      </c>
      <c r="AQ35" s="8">
        <f t="shared" si="31"/>
        <v>0</v>
      </c>
      <c r="AR35" s="8">
        <f t="shared" si="18"/>
        <v>446</v>
      </c>
      <c r="AT35" s="8">
        <v>30.95</v>
      </c>
      <c r="AU35" s="8">
        <v>30.95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30.95</v>
      </c>
      <c r="BM35" s="8">
        <f t="shared" si="22"/>
        <v>30.95</v>
      </c>
      <c r="BN35" s="8">
        <f t="shared" si="23"/>
        <v>32</v>
      </c>
      <c r="BO35" s="8">
        <f t="shared" si="24"/>
        <v>32</v>
      </c>
      <c r="BP35" s="139">
        <f t="shared" si="25"/>
        <v>-1.0500000000000007</v>
      </c>
      <c r="BQ35" s="139">
        <f t="shared" si="26"/>
        <v>-1.0500000000000007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980</v>
      </c>
      <c r="G36" s="16">
        <f>'[3]02'!G38</f>
        <v>0</v>
      </c>
      <c r="H36" s="17">
        <f t="shared" si="27"/>
        <v>1300</v>
      </c>
      <c r="I36" s="15">
        <f>'[3]02'!J38</f>
        <v>320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190</v>
      </c>
      <c r="N36" s="16">
        <f>'[3]02'!O38</f>
        <v>0</v>
      </c>
      <c r="O36" s="17">
        <f t="shared" si="28"/>
        <v>510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190</v>
      </c>
      <c r="V36" s="16">
        <f t="shared" si="29"/>
        <v>0</v>
      </c>
      <c r="W36" s="17">
        <f t="shared" si="30"/>
        <v>510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190</v>
      </c>
      <c r="AQ36" s="8">
        <f t="shared" si="31"/>
        <v>0</v>
      </c>
      <c r="AR36" s="8">
        <f t="shared" si="18"/>
        <v>446</v>
      </c>
      <c r="AT36" s="8">
        <v>30.95</v>
      </c>
      <c r="AU36" s="8">
        <v>30.95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30.95</v>
      </c>
      <c r="BM36" s="8">
        <f t="shared" si="22"/>
        <v>30.95</v>
      </c>
      <c r="BN36" s="8">
        <f t="shared" si="23"/>
        <v>32</v>
      </c>
      <c r="BO36" s="8">
        <f t="shared" si="24"/>
        <v>32</v>
      </c>
      <c r="BP36" s="139">
        <f t="shared" si="25"/>
        <v>-1.0500000000000007</v>
      </c>
      <c r="BQ36" s="139">
        <f t="shared" si="26"/>
        <v>-1.0500000000000007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980</v>
      </c>
      <c r="G37" s="16">
        <f>'[3]02'!G39</f>
        <v>0</v>
      </c>
      <c r="H37" s="17">
        <f t="shared" si="27"/>
        <v>1300</v>
      </c>
      <c r="I37" s="15">
        <f>'[3]02'!J39</f>
        <v>320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190</v>
      </c>
      <c r="N37" s="16">
        <f>'[3]02'!O39</f>
        <v>0</v>
      </c>
      <c r="O37" s="17">
        <f t="shared" si="28"/>
        <v>510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190</v>
      </c>
      <c r="V37" s="16">
        <f t="shared" si="29"/>
        <v>0</v>
      </c>
      <c r="W37" s="17">
        <f t="shared" si="30"/>
        <v>510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190</v>
      </c>
      <c r="AQ37" s="8">
        <f t="shared" si="31"/>
        <v>0</v>
      </c>
      <c r="AR37" s="8">
        <f t="shared" si="18"/>
        <v>446</v>
      </c>
      <c r="AT37" s="8">
        <v>30.95</v>
      </c>
      <c r="AU37" s="8">
        <v>30.95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30.95</v>
      </c>
      <c r="BM37" s="8">
        <f t="shared" si="22"/>
        <v>30.95</v>
      </c>
      <c r="BN37" s="8">
        <f t="shared" si="23"/>
        <v>32</v>
      </c>
      <c r="BO37" s="8">
        <f t="shared" si="24"/>
        <v>32</v>
      </c>
      <c r="BP37" s="139">
        <f t="shared" si="25"/>
        <v>-1.0500000000000007</v>
      </c>
      <c r="BQ37" s="139">
        <f t="shared" si="26"/>
        <v>-1.0500000000000007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980</v>
      </c>
      <c r="G38" s="16">
        <f>'[3]02'!G40</f>
        <v>0</v>
      </c>
      <c r="H38" s="17">
        <f t="shared" si="27"/>
        <v>1300</v>
      </c>
      <c r="I38" s="15">
        <f>'[3]02'!J40</f>
        <v>320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190</v>
      </c>
      <c r="N38" s="16">
        <f>'[3]02'!O40</f>
        <v>0</v>
      </c>
      <c r="O38" s="17">
        <f t="shared" si="28"/>
        <v>510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190</v>
      </c>
      <c r="V38" s="16">
        <f t="shared" si="29"/>
        <v>0</v>
      </c>
      <c r="W38" s="17">
        <f t="shared" si="30"/>
        <v>510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190</v>
      </c>
      <c r="AQ38" s="8">
        <f t="shared" si="31"/>
        <v>0</v>
      </c>
      <c r="AR38" s="8">
        <f t="shared" si="18"/>
        <v>446</v>
      </c>
      <c r="AT38" s="8">
        <v>30.95</v>
      </c>
      <c r="AU38" s="8">
        <v>30.95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30.95</v>
      </c>
      <c r="BM38" s="8">
        <f t="shared" si="22"/>
        <v>30.95</v>
      </c>
      <c r="BN38" s="8">
        <f t="shared" si="23"/>
        <v>32</v>
      </c>
      <c r="BO38" s="8">
        <f t="shared" si="24"/>
        <v>32</v>
      </c>
      <c r="BP38" s="139">
        <f t="shared" si="25"/>
        <v>-1.0500000000000007</v>
      </c>
      <c r="BQ38" s="139">
        <f t="shared" si="26"/>
        <v>-1.0500000000000007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980</v>
      </c>
      <c r="G39" s="16">
        <f>'[3]02'!G41</f>
        <v>0</v>
      </c>
      <c r="H39" s="17">
        <f t="shared" si="27"/>
        <v>1300</v>
      </c>
      <c r="I39" s="15">
        <f>'[3]02'!J41</f>
        <v>320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190</v>
      </c>
      <c r="N39" s="16">
        <f>'[3]02'!O41</f>
        <v>0</v>
      </c>
      <c r="O39" s="17">
        <f t="shared" si="28"/>
        <v>510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190</v>
      </c>
      <c r="V39" s="16">
        <f t="shared" si="29"/>
        <v>0</v>
      </c>
      <c r="W39" s="17">
        <f t="shared" si="30"/>
        <v>510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190</v>
      </c>
      <c r="AQ39" s="8">
        <f t="shared" si="31"/>
        <v>0</v>
      </c>
      <c r="AR39" s="8">
        <f t="shared" si="18"/>
        <v>446</v>
      </c>
      <c r="AT39" s="8">
        <v>30.95</v>
      </c>
      <c r="AU39" s="8">
        <v>30.95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30.95</v>
      </c>
      <c r="BM39" s="8">
        <f t="shared" si="22"/>
        <v>30.95</v>
      </c>
      <c r="BN39" s="8">
        <f t="shared" si="23"/>
        <v>32</v>
      </c>
      <c r="BO39" s="8">
        <f t="shared" si="24"/>
        <v>32</v>
      </c>
      <c r="BP39" s="139">
        <f t="shared" si="25"/>
        <v>-1.0500000000000007</v>
      </c>
      <c r="BQ39" s="139">
        <f t="shared" si="26"/>
        <v>-1.0500000000000007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980</v>
      </c>
      <c r="G40" s="16">
        <f>'[3]02'!G42</f>
        <v>0</v>
      </c>
      <c r="H40" s="17">
        <f t="shared" si="27"/>
        <v>1300</v>
      </c>
      <c r="I40" s="15">
        <f>'[3]02'!J42</f>
        <v>320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190</v>
      </c>
      <c r="N40" s="16">
        <f>'[3]02'!O42</f>
        <v>0</v>
      </c>
      <c r="O40" s="17">
        <f t="shared" si="28"/>
        <v>510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190</v>
      </c>
      <c r="V40" s="16">
        <f t="shared" si="29"/>
        <v>0</v>
      </c>
      <c r="W40" s="17">
        <f t="shared" si="30"/>
        <v>510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190</v>
      </c>
      <c r="AQ40" s="8">
        <f t="shared" si="31"/>
        <v>0</v>
      </c>
      <c r="AR40" s="8">
        <f t="shared" si="18"/>
        <v>446</v>
      </c>
      <c r="AT40" s="8">
        <v>30.95</v>
      </c>
      <c r="AU40" s="8">
        <v>30.95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30.95</v>
      </c>
      <c r="BM40" s="8">
        <f t="shared" si="22"/>
        <v>30.95</v>
      </c>
      <c r="BN40" s="8">
        <f t="shared" si="23"/>
        <v>32</v>
      </c>
      <c r="BO40" s="8">
        <f t="shared" si="24"/>
        <v>32</v>
      </c>
      <c r="BP40" s="139">
        <f t="shared" si="25"/>
        <v>-1.0500000000000007</v>
      </c>
      <c r="BQ40" s="139">
        <f t="shared" si="26"/>
        <v>-1.0500000000000007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980</v>
      </c>
      <c r="G41" s="16">
        <f>'[3]02'!G43</f>
        <v>0</v>
      </c>
      <c r="H41" s="17">
        <f t="shared" si="27"/>
        <v>1300</v>
      </c>
      <c r="I41" s="15">
        <f>'[3]02'!J43</f>
        <v>320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190</v>
      </c>
      <c r="N41" s="16">
        <f>'[3]02'!O43</f>
        <v>0</v>
      </c>
      <c r="O41" s="17">
        <f t="shared" si="28"/>
        <v>510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190</v>
      </c>
      <c r="V41" s="16">
        <f t="shared" si="29"/>
        <v>0</v>
      </c>
      <c r="W41" s="17">
        <f t="shared" si="30"/>
        <v>510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190</v>
      </c>
      <c r="AQ41" s="8">
        <f t="shared" si="31"/>
        <v>0</v>
      </c>
      <c r="AR41" s="8">
        <f t="shared" si="18"/>
        <v>446</v>
      </c>
      <c r="AT41" s="8">
        <v>30.95</v>
      </c>
      <c r="AU41" s="8">
        <v>30.95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30.95</v>
      </c>
      <c r="BM41" s="8">
        <f t="shared" si="22"/>
        <v>30.95</v>
      </c>
      <c r="BN41" s="8">
        <f t="shared" si="23"/>
        <v>32</v>
      </c>
      <c r="BO41" s="8">
        <f t="shared" si="24"/>
        <v>32</v>
      </c>
      <c r="BP41" s="139">
        <f t="shared" si="25"/>
        <v>-1.0500000000000007</v>
      </c>
      <c r="BQ41" s="139">
        <f t="shared" si="26"/>
        <v>-1.0500000000000007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980</v>
      </c>
      <c r="G42" s="16">
        <f>'[3]02'!G44</f>
        <v>0</v>
      </c>
      <c r="H42" s="17">
        <f t="shared" si="27"/>
        <v>1300</v>
      </c>
      <c r="I42" s="15">
        <f>'[3]02'!J44</f>
        <v>320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190</v>
      </c>
      <c r="N42" s="16">
        <f>'[3]02'!O44</f>
        <v>0</v>
      </c>
      <c r="O42" s="17">
        <f t="shared" si="28"/>
        <v>510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190</v>
      </c>
      <c r="V42" s="16">
        <f t="shared" si="29"/>
        <v>0</v>
      </c>
      <c r="W42" s="17">
        <f t="shared" si="30"/>
        <v>510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190</v>
      </c>
      <c r="AQ42" s="8">
        <f t="shared" si="31"/>
        <v>0</v>
      </c>
      <c r="AR42" s="8">
        <f t="shared" si="18"/>
        <v>446</v>
      </c>
      <c r="AT42" s="8">
        <v>30.95</v>
      </c>
      <c r="AU42" s="8">
        <v>30.95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30.95</v>
      </c>
      <c r="BM42" s="8">
        <f t="shared" si="22"/>
        <v>30.95</v>
      </c>
      <c r="BN42" s="8">
        <f t="shared" si="23"/>
        <v>32</v>
      </c>
      <c r="BO42" s="8">
        <f t="shared" si="24"/>
        <v>32</v>
      </c>
      <c r="BP42" s="139">
        <f t="shared" si="25"/>
        <v>-1.0500000000000007</v>
      </c>
      <c r="BQ42" s="139">
        <f t="shared" si="26"/>
        <v>-1.0500000000000007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960</v>
      </c>
      <c r="G43" s="16">
        <f>'[3]02'!G45</f>
        <v>0</v>
      </c>
      <c r="H43" s="17">
        <f t="shared" si="27"/>
        <v>1280</v>
      </c>
      <c r="I43" s="15">
        <f>'[3]02'!J45</f>
        <v>320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190</v>
      </c>
      <c r="N43" s="16">
        <f>'[3]02'!O45</f>
        <v>0</v>
      </c>
      <c r="O43" s="17">
        <f t="shared" si="28"/>
        <v>510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190</v>
      </c>
      <c r="V43" s="16">
        <f t="shared" si="29"/>
        <v>0</v>
      </c>
      <c r="W43" s="17">
        <f t="shared" si="30"/>
        <v>510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190</v>
      </c>
      <c r="AQ43" s="8">
        <f t="shared" si="31"/>
        <v>0</v>
      </c>
      <c r="AR43" s="8">
        <f t="shared" si="18"/>
        <v>446</v>
      </c>
      <c r="AT43" s="8">
        <v>30.95</v>
      </c>
      <c r="AU43" s="8">
        <v>30.95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30.95</v>
      </c>
      <c r="BM43" s="8">
        <f t="shared" si="22"/>
        <v>30.95</v>
      </c>
      <c r="BN43" s="8">
        <f t="shared" si="23"/>
        <v>32</v>
      </c>
      <c r="BO43" s="8">
        <f t="shared" si="24"/>
        <v>32</v>
      </c>
      <c r="BP43" s="139">
        <f t="shared" si="25"/>
        <v>-1.0500000000000007</v>
      </c>
      <c r="BQ43" s="139">
        <f t="shared" si="26"/>
        <v>-1.0500000000000007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960</v>
      </c>
      <c r="G44" s="16">
        <f>'[3]02'!G46</f>
        <v>0</v>
      </c>
      <c r="H44" s="17">
        <f t="shared" si="27"/>
        <v>1280</v>
      </c>
      <c r="I44" s="15">
        <f>'[3]02'!J46</f>
        <v>320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190</v>
      </c>
      <c r="N44" s="16">
        <f>'[3]02'!O46</f>
        <v>0</v>
      </c>
      <c r="O44" s="17">
        <f t="shared" si="28"/>
        <v>510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190</v>
      </c>
      <c r="V44" s="16">
        <f t="shared" si="29"/>
        <v>0</v>
      </c>
      <c r="W44" s="17">
        <f t="shared" si="30"/>
        <v>510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190</v>
      </c>
      <c r="AQ44" s="8">
        <f t="shared" si="31"/>
        <v>0</v>
      </c>
      <c r="AR44" s="8">
        <f t="shared" si="18"/>
        <v>446</v>
      </c>
      <c r="AT44" s="8">
        <v>30.95</v>
      </c>
      <c r="AU44" s="8">
        <v>30.95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30.95</v>
      </c>
      <c r="BM44" s="8">
        <f t="shared" si="22"/>
        <v>30.95</v>
      </c>
      <c r="BN44" s="8">
        <f t="shared" si="23"/>
        <v>32</v>
      </c>
      <c r="BO44" s="8">
        <f t="shared" si="24"/>
        <v>32</v>
      </c>
      <c r="BP44" s="139">
        <f t="shared" si="25"/>
        <v>-1.0500000000000007</v>
      </c>
      <c r="BQ44" s="139">
        <f t="shared" si="26"/>
        <v>-1.0500000000000007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960</v>
      </c>
      <c r="G45" s="16">
        <f>'[3]02'!G47</f>
        <v>0</v>
      </c>
      <c r="H45" s="17">
        <f t="shared" si="27"/>
        <v>1280</v>
      </c>
      <c r="I45" s="15">
        <f>'[3]02'!J47</f>
        <v>320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190</v>
      </c>
      <c r="N45" s="16">
        <f>'[3]02'!O47</f>
        <v>0</v>
      </c>
      <c r="O45" s="17">
        <f t="shared" si="28"/>
        <v>510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190</v>
      </c>
      <c r="V45" s="16">
        <f t="shared" si="29"/>
        <v>0</v>
      </c>
      <c r="W45" s="17">
        <f t="shared" si="30"/>
        <v>510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190</v>
      </c>
      <c r="AQ45" s="8">
        <f t="shared" si="31"/>
        <v>0</v>
      </c>
      <c r="AR45" s="8">
        <f t="shared" si="18"/>
        <v>446</v>
      </c>
      <c r="AT45" s="8">
        <v>30.95</v>
      </c>
      <c r="AU45" s="8">
        <v>30.95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30.95</v>
      </c>
      <c r="BM45" s="8">
        <f t="shared" si="22"/>
        <v>30.95</v>
      </c>
      <c r="BN45" s="8">
        <f t="shared" si="23"/>
        <v>32</v>
      </c>
      <c r="BO45" s="8">
        <f t="shared" si="24"/>
        <v>32</v>
      </c>
      <c r="BP45" s="139">
        <f t="shared" si="25"/>
        <v>-1.0500000000000007</v>
      </c>
      <c r="BQ45" s="139">
        <f t="shared" si="26"/>
        <v>-1.0500000000000007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960</v>
      </c>
      <c r="G46" s="16">
        <f>'[3]02'!G48</f>
        <v>0</v>
      </c>
      <c r="H46" s="17">
        <f t="shared" si="27"/>
        <v>1280</v>
      </c>
      <c r="I46" s="15">
        <f>'[3]02'!J48</f>
        <v>320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190</v>
      </c>
      <c r="N46" s="16">
        <f>'[3]02'!O48</f>
        <v>0</v>
      </c>
      <c r="O46" s="17">
        <f t="shared" si="28"/>
        <v>510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190</v>
      </c>
      <c r="V46" s="16">
        <f t="shared" si="29"/>
        <v>0</v>
      </c>
      <c r="W46" s="17">
        <f t="shared" si="30"/>
        <v>510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190</v>
      </c>
      <c r="AQ46" s="8">
        <f t="shared" si="31"/>
        <v>0</v>
      </c>
      <c r="AR46" s="8">
        <f t="shared" si="18"/>
        <v>446</v>
      </c>
      <c r="AT46" s="8">
        <v>30.95</v>
      </c>
      <c r="AU46" s="8">
        <v>30.95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30.95</v>
      </c>
      <c r="BM46" s="8">
        <f t="shared" si="22"/>
        <v>30.95</v>
      </c>
      <c r="BN46" s="8">
        <f t="shared" si="23"/>
        <v>32</v>
      </c>
      <c r="BO46" s="8">
        <f t="shared" si="24"/>
        <v>32</v>
      </c>
      <c r="BP46" s="139">
        <f t="shared" si="25"/>
        <v>-1.0500000000000007</v>
      </c>
      <c r="BQ46" s="139">
        <f t="shared" si="26"/>
        <v>-1.0500000000000007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960</v>
      </c>
      <c r="G47" s="16">
        <f>'[3]02'!G49</f>
        <v>0</v>
      </c>
      <c r="H47" s="17">
        <f t="shared" si="27"/>
        <v>1280</v>
      </c>
      <c r="I47" s="15">
        <f>'[3]02'!J49</f>
        <v>320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190</v>
      </c>
      <c r="N47" s="16">
        <f>'[3]02'!O49</f>
        <v>0</v>
      </c>
      <c r="O47" s="17">
        <f t="shared" si="28"/>
        <v>510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190</v>
      </c>
      <c r="V47" s="16">
        <f t="shared" si="29"/>
        <v>0</v>
      </c>
      <c r="W47" s="17">
        <f t="shared" si="30"/>
        <v>510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190</v>
      </c>
      <c r="AQ47" s="8">
        <f t="shared" si="31"/>
        <v>0</v>
      </c>
      <c r="AR47" s="8">
        <f t="shared" si="18"/>
        <v>446</v>
      </c>
      <c r="AT47" s="8">
        <v>30.95</v>
      </c>
      <c r="AU47" s="8">
        <v>30.95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30.95</v>
      </c>
      <c r="BM47" s="8">
        <f t="shared" si="22"/>
        <v>30.95</v>
      </c>
      <c r="BN47" s="8">
        <f t="shared" si="23"/>
        <v>32</v>
      </c>
      <c r="BO47" s="8">
        <f t="shared" si="24"/>
        <v>32</v>
      </c>
      <c r="BP47" s="139">
        <f t="shared" si="25"/>
        <v>-1.0500000000000007</v>
      </c>
      <c r="BQ47" s="139">
        <f t="shared" si="26"/>
        <v>-1.0500000000000007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960</v>
      </c>
      <c r="G48" s="16">
        <f>'[3]02'!G50</f>
        <v>0</v>
      </c>
      <c r="H48" s="17">
        <f t="shared" si="27"/>
        <v>1280</v>
      </c>
      <c r="I48" s="15">
        <f>'[3]02'!J50</f>
        <v>320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190</v>
      </c>
      <c r="N48" s="16">
        <f>'[3]02'!O50</f>
        <v>0</v>
      </c>
      <c r="O48" s="17">
        <f t="shared" si="28"/>
        <v>510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190</v>
      </c>
      <c r="V48" s="16">
        <f t="shared" si="29"/>
        <v>0</v>
      </c>
      <c r="W48" s="17">
        <f t="shared" si="30"/>
        <v>510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190</v>
      </c>
      <c r="AQ48" s="8">
        <f t="shared" si="31"/>
        <v>0</v>
      </c>
      <c r="AR48" s="8">
        <f t="shared" si="18"/>
        <v>446</v>
      </c>
      <c r="AT48" s="8">
        <v>30.95</v>
      </c>
      <c r="AU48" s="8">
        <v>30.95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30.95</v>
      </c>
      <c r="BM48" s="8">
        <f t="shared" si="22"/>
        <v>30.95</v>
      </c>
      <c r="BN48" s="8">
        <f t="shared" si="23"/>
        <v>32</v>
      </c>
      <c r="BO48" s="8">
        <f t="shared" si="24"/>
        <v>32</v>
      </c>
      <c r="BP48" s="139">
        <f t="shared" si="25"/>
        <v>-1.0500000000000007</v>
      </c>
      <c r="BQ48" s="139">
        <f t="shared" si="26"/>
        <v>-1.0500000000000007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960</v>
      </c>
      <c r="G49" s="16">
        <f>'[3]02'!G51</f>
        <v>0</v>
      </c>
      <c r="H49" s="17">
        <f t="shared" si="27"/>
        <v>1280</v>
      </c>
      <c r="I49" s="15">
        <f>'[3]02'!J51</f>
        <v>320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290</v>
      </c>
      <c r="N49" s="16">
        <f>'[3]02'!O51</f>
        <v>0</v>
      </c>
      <c r="O49" s="17">
        <f t="shared" si="28"/>
        <v>610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290</v>
      </c>
      <c r="V49" s="16">
        <f t="shared" si="29"/>
        <v>0</v>
      </c>
      <c r="W49" s="17">
        <f t="shared" si="30"/>
        <v>610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290</v>
      </c>
      <c r="AQ49" s="8">
        <f t="shared" si="31"/>
        <v>0</v>
      </c>
      <c r="AR49" s="8">
        <f t="shared" si="18"/>
        <v>546</v>
      </c>
      <c r="AT49" s="8">
        <v>30.95</v>
      </c>
      <c r="AU49" s="8">
        <v>30.95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30.95</v>
      </c>
      <c r="BM49" s="8">
        <f t="shared" si="22"/>
        <v>30.95</v>
      </c>
      <c r="BN49" s="8">
        <f t="shared" si="23"/>
        <v>32</v>
      </c>
      <c r="BO49" s="8">
        <f t="shared" si="24"/>
        <v>32</v>
      </c>
      <c r="BP49" s="139">
        <f t="shared" si="25"/>
        <v>-1.0500000000000007</v>
      </c>
      <c r="BQ49" s="139">
        <f t="shared" si="26"/>
        <v>-1.0500000000000007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960</v>
      </c>
      <c r="G50" s="16">
        <f>'[3]02'!G52</f>
        <v>0</v>
      </c>
      <c r="H50" s="17">
        <f t="shared" si="27"/>
        <v>1280</v>
      </c>
      <c r="I50" s="15">
        <f>'[3]02'!J52</f>
        <v>320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290</v>
      </c>
      <c r="N50" s="16">
        <f>'[3]02'!O52</f>
        <v>0</v>
      </c>
      <c r="O50" s="17">
        <f t="shared" si="28"/>
        <v>610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290</v>
      </c>
      <c r="V50" s="16">
        <f t="shared" si="29"/>
        <v>0</v>
      </c>
      <c r="W50" s="17">
        <f t="shared" si="30"/>
        <v>610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290</v>
      </c>
      <c r="AQ50" s="8">
        <f t="shared" si="31"/>
        <v>0</v>
      </c>
      <c r="AR50" s="8">
        <f t="shared" si="18"/>
        <v>546</v>
      </c>
      <c r="AT50" s="8">
        <v>30.95</v>
      </c>
      <c r="AU50" s="8">
        <v>30.95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30.95</v>
      </c>
      <c r="BM50" s="8">
        <f t="shared" si="22"/>
        <v>30.95</v>
      </c>
      <c r="BN50" s="8">
        <f t="shared" si="23"/>
        <v>32</v>
      </c>
      <c r="BO50" s="8">
        <f t="shared" si="24"/>
        <v>32</v>
      </c>
      <c r="BP50" s="139">
        <f t="shared" si="25"/>
        <v>-1.0500000000000007</v>
      </c>
      <c r="BQ50" s="139">
        <f t="shared" si="26"/>
        <v>-1.0500000000000007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960</v>
      </c>
      <c r="G51" s="16">
        <f>'[3]02'!G53</f>
        <v>0</v>
      </c>
      <c r="H51" s="17">
        <f t="shared" si="27"/>
        <v>1280</v>
      </c>
      <c r="I51" s="15">
        <f>'[3]02'!J53</f>
        <v>320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290</v>
      </c>
      <c r="N51" s="16">
        <f>'[3]02'!O53</f>
        <v>0</v>
      </c>
      <c r="O51" s="17">
        <f t="shared" si="28"/>
        <v>610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290</v>
      </c>
      <c r="V51" s="16">
        <f t="shared" si="29"/>
        <v>0</v>
      </c>
      <c r="W51" s="17">
        <f t="shared" si="30"/>
        <v>610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290</v>
      </c>
      <c r="AQ51" s="8">
        <f t="shared" si="31"/>
        <v>0</v>
      </c>
      <c r="AR51" s="8">
        <f t="shared" si="18"/>
        <v>546</v>
      </c>
      <c r="AT51" s="8">
        <v>30.95</v>
      </c>
      <c r="AU51" s="8">
        <v>30.95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30.95</v>
      </c>
      <c r="BM51" s="8">
        <f t="shared" si="22"/>
        <v>30.95</v>
      </c>
      <c r="BN51" s="8">
        <f t="shared" si="23"/>
        <v>32</v>
      </c>
      <c r="BO51" s="8">
        <f t="shared" si="24"/>
        <v>32</v>
      </c>
      <c r="BP51" s="139">
        <f t="shared" si="25"/>
        <v>-1.0500000000000007</v>
      </c>
      <c r="BQ51" s="139">
        <f t="shared" si="26"/>
        <v>-1.0500000000000007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960</v>
      </c>
      <c r="G52" s="16">
        <f>'[3]02'!G54</f>
        <v>0</v>
      </c>
      <c r="H52" s="17">
        <f t="shared" si="27"/>
        <v>1280</v>
      </c>
      <c r="I52" s="15">
        <f>'[3]02'!J54</f>
        <v>320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290</v>
      </c>
      <c r="N52" s="16">
        <f>'[3]02'!O54</f>
        <v>0</v>
      </c>
      <c r="O52" s="17">
        <f t="shared" si="28"/>
        <v>610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290</v>
      </c>
      <c r="V52" s="16">
        <f t="shared" si="29"/>
        <v>0</v>
      </c>
      <c r="W52" s="17">
        <f t="shared" si="30"/>
        <v>610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290</v>
      </c>
      <c r="AQ52" s="8">
        <f t="shared" si="31"/>
        <v>0</v>
      </c>
      <c r="AR52" s="8">
        <f t="shared" si="18"/>
        <v>546</v>
      </c>
      <c r="AT52" s="8">
        <v>30.95</v>
      </c>
      <c r="AU52" s="8">
        <v>30.95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30.95</v>
      </c>
      <c r="BM52" s="8">
        <f t="shared" si="22"/>
        <v>30.95</v>
      </c>
      <c r="BN52" s="8">
        <f t="shared" si="23"/>
        <v>32</v>
      </c>
      <c r="BO52" s="8">
        <f t="shared" si="24"/>
        <v>32</v>
      </c>
      <c r="BP52" s="139">
        <f t="shared" si="25"/>
        <v>-1.0500000000000007</v>
      </c>
      <c r="BQ52" s="139">
        <f t="shared" si="26"/>
        <v>-1.0500000000000007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960</v>
      </c>
      <c r="G53" s="16">
        <f>'[3]02'!G55</f>
        <v>0</v>
      </c>
      <c r="H53" s="17">
        <f t="shared" si="27"/>
        <v>1280</v>
      </c>
      <c r="I53" s="15">
        <f>'[3]02'!J55</f>
        <v>320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290</v>
      </c>
      <c r="N53" s="16">
        <f>'[3]02'!O55</f>
        <v>0</v>
      </c>
      <c r="O53" s="17">
        <f t="shared" si="28"/>
        <v>610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290</v>
      </c>
      <c r="V53" s="16">
        <f t="shared" si="29"/>
        <v>0</v>
      </c>
      <c r="W53" s="17">
        <f t="shared" si="30"/>
        <v>610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290</v>
      </c>
      <c r="AQ53" s="8">
        <f t="shared" si="31"/>
        <v>0</v>
      </c>
      <c r="AR53" s="8">
        <f t="shared" si="18"/>
        <v>546</v>
      </c>
      <c r="AT53" s="8">
        <v>30.95</v>
      </c>
      <c r="AU53" s="8">
        <v>30.95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30.95</v>
      </c>
      <c r="BM53" s="8">
        <f t="shared" si="22"/>
        <v>30.95</v>
      </c>
      <c r="BN53" s="8">
        <f t="shared" si="23"/>
        <v>32</v>
      </c>
      <c r="BO53" s="8">
        <f t="shared" si="24"/>
        <v>32</v>
      </c>
      <c r="BP53" s="139">
        <f t="shared" si="25"/>
        <v>-1.0500000000000007</v>
      </c>
      <c r="BQ53" s="139">
        <f t="shared" si="26"/>
        <v>-1.0500000000000007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960</v>
      </c>
      <c r="G54" s="16">
        <f>'[3]02'!G56</f>
        <v>0</v>
      </c>
      <c r="H54" s="17">
        <f t="shared" si="27"/>
        <v>1280</v>
      </c>
      <c r="I54" s="15">
        <f>'[3]02'!J56</f>
        <v>320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290</v>
      </c>
      <c r="N54" s="16">
        <f>'[3]02'!O56</f>
        <v>0</v>
      </c>
      <c r="O54" s="17">
        <f t="shared" si="28"/>
        <v>610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290</v>
      </c>
      <c r="V54" s="16">
        <f t="shared" si="29"/>
        <v>0</v>
      </c>
      <c r="W54" s="17">
        <f t="shared" si="30"/>
        <v>610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290</v>
      </c>
      <c r="AQ54" s="8">
        <f t="shared" si="31"/>
        <v>0</v>
      </c>
      <c r="AR54" s="8">
        <f t="shared" si="18"/>
        <v>546</v>
      </c>
      <c r="AT54" s="8">
        <v>30.95</v>
      </c>
      <c r="AU54" s="8">
        <v>30.95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30.95</v>
      </c>
      <c r="BM54" s="8">
        <f t="shared" si="22"/>
        <v>30.95</v>
      </c>
      <c r="BN54" s="8">
        <f t="shared" si="23"/>
        <v>32</v>
      </c>
      <c r="BO54" s="8">
        <f t="shared" si="24"/>
        <v>32</v>
      </c>
      <c r="BP54" s="139">
        <f t="shared" si="25"/>
        <v>-1.0500000000000007</v>
      </c>
      <c r="BQ54" s="139">
        <f t="shared" si="26"/>
        <v>-1.0500000000000007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960</v>
      </c>
      <c r="G55" s="16">
        <f>'[3]02'!G57</f>
        <v>0</v>
      </c>
      <c r="H55" s="17">
        <f t="shared" si="27"/>
        <v>1280</v>
      </c>
      <c r="I55" s="15">
        <f>'[3]02'!J57</f>
        <v>320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290</v>
      </c>
      <c r="N55" s="16">
        <f>'[3]02'!O57</f>
        <v>0</v>
      </c>
      <c r="O55" s="17">
        <f t="shared" si="28"/>
        <v>610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290</v>
      </c>
      <c r="V55" s="16">
        <f t="shared" si="29"/>
        <v>0</v>
      </c>
      <c r="W55" s="17">
        <f t="shared" si="30"/>
        <v>610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290</v>
      </c>
      <c r="AQ55" s="8">
        <f t="shared" si="31"/>
        <v>0</v>
      </c>
      <c r="AR55" s="8">
        <f t="shared" si="18"/>
        <v>546</v>
      </c>
      <c r="AT55" s="8">
        <v>30.95</v>
      </c>
      <c r="AU55" s="8">
        <v>30.95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30.95</v>
      </c>
      <c r="BM55" s="8">
        <f t="shared" si="22"/>
        <v>30.95</v>
      </c>
      <c r="BN55" s="8">
        <f t="shared" si="23"/>
        <v>32</v>
      </c>
      <c r="BO55" s="8">
        <f t="shared" si="24"/>
        <v>32</v>
      </c>
      <c r="BP55" s="139">
        <f t="shared" si="25"/>
        <v>-1.0500000000000007</v>
      </c>
      <c r="BQ55" s="139">
        <f t="shared" si="26"/>
        <v>-1.0500000000000007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960</v>
      </c>
      <c r="G56" s="16">
        <f>'[3]02'!G58</f>
        <v>0</v>
      </c>
      <c r="H56" s="17">
        <f t="shared" si="27"/>
        <v>1280</v>
      </c>
      <c r="I56" s="15">
        <f>'[3]02'!J58</f>
        <v>320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290</v>
      </c>
      <c r="N56" s="16">
        <f>'[3]02'!O58</f>
        <v>0</v>
      </c>
      <c r="O56" s="17">
        <f t="shared" si="28"/>
        <v>610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290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610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290</v>
      </c>
      <c r="AQ56" s="8">
        <f t="shared" si="31"/>
        <v>0</v>
      </c>
      <c r="AR56" s="8">
        <f t="shared" si="18"/>
        <v>546</v>
      </c>
      <c r="AT56" s="8">
        <v>30.95</v>
      </c>
      <c r="AU56" s="8">
        <v>30.95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30.95</v>
      </c>
      <c r="BM56" s="8">
        <f t="shared" si="22"/>
        <v>30.95</v>
      </c>
      <c r="BN56" s="8">
        <f t="shared" si="23"/>
        <v>32</v>
      </c>
      <c r="BO56" s="8">
        <f t="shared" si="24"/>
        <v>32</v>
      </c>
      <c r="BP56" s="139">
        <f t="shared" si="25"/>
        <v>-1.0500000000000007</v>
      </c>
      <c r="BQ56" s="139">
        <f t="shared" si="26"/>
        <v>-1.0500000000000007</v>
      </c>
    </row>
    <row r="57" spans="1:69">
      <c r="A57" s="8" t="s">
        <v>99</v>
      </c>
      <c r="B57" s="15">
        <f>'[3]02'!B59</f>
        <v>320</v>
      </c>
      <c r="C57" s="16">
        <f>'[3]02'!C59</f>
        <v>30</v>
      </c>
      <c r="D57" s="16">
        <f>'[3]02'!D59</f>
        <v>0</v>
      </c>
      <c r="E57" s="16">
        <f>'[3]02'!E59</f>
        <v>0</v>
      </c>
      <c r="F57" s="16">
        <f>'[3]02'!F59</f>
        <v>960</v>
      </c>
      <c r="G57" s="16">
        <f>'[3]02'!G59</f>
        <v>0</v>
      </c>
      <c r="H57" s="17">
        <f t="shared" si="27"/>
        <v>1310</v>
      </c>
      <c r="I57" s="15">
        <f>'[3]02'!J59</f>
        <v>320</v>
      </c>
      <c r="J57" s="16">
        <f>'[3]02'!K59</f>
        <v>30</v>
      </c>
      <c r="K57" s="16">
        <f>'[3]02'!L59</f>
        <v>0</v>
      </c>
      <c r="L57" s="16">
        <f>'[3]02'!M59</f>
        <v>0</v>
      </c>
      <c r="M57" s="16">
        <f>'[3]02'!N59</f>
        <v>290</v>
      </c>
      <c r="N57" s="16">
        <f>'[3]02'!O59</f>
        <v>0</v>
      </c>
      <c r="O57" s="17">
        <f t="shared" si="28"/>
        <v>640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30</v>
      </c>
      <c r="S57" s="16">
        <f t="shared" si="33"/>
        <v>0</v>
      </c>
      <c r="T57" s="16">
        <f t="shared" si="33"/>
        <v>0</v>
      </c>
      <c r="U57" s="16">
        <f t="shared" si="33"/>
        <v>290</v>
      </c>
      <c r="V57" s="16">
        <f t="shared" si="32"/>
        <v>0</v>
      </c>
      <c r="W57" s="17">
        <f t="shared" si="30"/>
        <v>640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30</v>
      </c>
      <c r="AN57" s="8">
        <f t="shared" si="31"/>
        <v>0</v>
      </c>
      <c r="AO57" s="8">
        <f t="shared" si="31"/>
        <v>0</v>
      </c>
      <c r="AP57" s="8">
        <f t="shared" si="31"/>
        <v>290</v>
      </c>
      <c r="AQ57" s="8">
        <f t="shared" si="31"/>
        <v>0</v>
      </c>
      <c r="AR57" s="8">
        <f t="shared" si="18"/>
        <v>576</v>
      </c>
      <c r="AT57" s="8">
        <v>30.95</v>
      </c>
      <c r="AU57" s="8">
        <v>30.95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30.95</v>
      </c>
      <c r="BM57" s="8">
        <f t="shared" si="22"/>
        <v>30.95</v>
      </c>
      <c r="BN57" s="8">
        <f t="shared" si="23"/>
        <v>32</v>
      </c>
      <c r="BO57" s="8">
        <f t="shared" si="24"/>
        <v>32</v>
      </c>
      <c r="BP57" s="139">
        <f t="shared" si="25"/>
        <v>-1.0500000000000007</v>
      </c>
      <c r="BQ57" s="139">
        <f t="shared" si="26"/>
        <v>-1.0500000000000007</v>
      </c>
    </row>
    <row r="58" spans="1:69">
      <c r="A58" s="8" t="s">
        <v>100</v>
      </c>
      <c r="B58" s="15">
        <f>'[3]02'!B60</f>
        <v>320</v>
      </c>
      <c r="C58" s="16">
        <f>'[3]02'!C60</f>
        <v>30</v>
      </c>
      <c r="D58" s="16">
        <f>'[3]02'!D60</f>
        <v>0</v>
      </c>
      <c r="E58" s="16">
        <f>'[3]02'!E60</f>
        <v>0</v>
      </c>
      <c r="F58" s="16">
        <f>'[3]02'!F60</f>
        <v>960</v>
      </c>
      <c r="G58" s="16">
        <f>'[3]02'!G60</f>
        <v>0</v>
      </c>
      <c r="H58" s="17">
        <f t="shared" si="27"/>
        <v>1310</v>
      </c>
      <c r="I58" s="15">
        <f>'[3]02'!J60</f>
        <v>320</v>
      </c>
      <c r="J58" s="16">
        <f>'[3]02'!K60</f>
        <v>30</v>
      </c>
      <c r="K58" s="16">
        <f>'[3]02'!L60</f>
        <v>0</v>
      </c>
      <c r="L58" s="16">
        <f>'[3]02'!M60</f>
        <v>0</v>
      </c>
      <c r="M58" s="16">
        <f>'[3]02'!N60</f>
        <v>290</v>
      </c>
      <c r="N58" s="16">
        <f>'[3]02'!O60</f>
        <v>0</v>
      </c>
      <c r="O58" s="17">
        <f t="shared" si="28"/>
        <v>640</v>
      </c>
      <c r="P58" s="18">
        <f>frq!C58</f>
        <v>1</v>
      </c>
      <c r="Q58" s="15">
        <f t="shared" si="33"/>
        <v>320</v>
      </c>
      <c r="R58" s="16">
        <f t="shared" si="33"/>
        <v>30</v>
      </c>
      <c r="S58" s="16">
        <f t="shared" si="33"/>
        <v>0</v>
      </c>
      <c r="T58" s="16">
        <f t="shared" si="33"/>
        <v>0</v>
      </c>
      <c r="U58" s="16">
        <f t="shared" si="33"/>
        <v>290</v>
      </c>
      <c r="V58" s="16">
        <f t="shared" si="32"/>
        <v>0</v>
      </c>
      <c r="W58" s="17">
        <f t="shared" si="30"/>
        <v>640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30</v>
      </c>
      <c r="AN58" s="8">
        <f t="shared" si="31"/>
        <v>0</v>
      </c>
      <c r="AO58" s="8">
        <f t="shared" si="31"/>
        <v>0</v>
      </c>
      <c r="AP58" s="8">
        <f t="shared" si="31"/>
        <v>290</v>
      </c>
      <c r="AQ58" s="8">
        <f t="shared" si="31"/>
        <v>0</v>
      </c>
      <c r="AR58" s="8">
        <f t="shared" si="18"/>
        <v>576</v>
      </c>
      <c r="AT58" s="8">
        <v>30.95</v>
      </c>
      <c r="AU58" s="8">
        <v>30.95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30.95</v>
      </c>
      <c r="BM58" s="8">
        <f t="shared" si="22"/>
        <v>30.95</v>
      </c>
      <c r="BN58" s="8">
        <f t="shared" si="23"/>
        <v>32</v>
      </c>
      <c r="BO58" s="8">
        <f t="shared" si="24"/>
        <v>32</v>
      </c>
      <c r="BP58" s="139">
        <f t="shared" si="25"/>
        <v>-1.0500000000000007</v>
      </c>
      <c r="BQ58" s="139">
        <f t="shared" si="26"/>
        <v>-1.0500000000000007</v>
      </c>
    </row>
    <row r="59" spans="1:69">
      <c r="A59" s="8" t="s">
        <v>101</v>
      </c>
      <c r="B59" s="15">
        <f>'[3]02'!B61</f>
        <v>320</v>
      </c>
      <c r="C59" s="16">
        <f>'[3]02'!C61</f>
        <v>30</v>
      </c>
      <c r="D59" s="16">
        <f>'[3]02'!D61</f>
        <v>0</v>
      </c>
      <c r="E59" s="16">
        <f>'[3]02'!E61</f>
        <v>0</v>
      </c>
      <c r="F59" s="16">
        <f>'[3]02'!F61</f>
        <v>960</v>
      </c>
      <c r="G59" s="16">
        <f>'[3]02'!G61</f>
        <v>0</v>
      </c>
      <c r="H59" s="17">
        <f t="shared" si="27"/>
        <v>1310</v>
      </c>
      <c r="I59" s="15">
        <f>'[3]02'!J61</f>
        <v>320</v>
      </c>
      <c r="J59" s="16">
        <f>'[3]02'!K61</f>
        <v>30</v>
      </c>
      <c r="K59" s="16">
        <f>'[3]02'!L61</f>
        <v>0</v>
      </c>
      <c r="L59" s="16">
        <f>'[3]02'!M61</f>
        <v>0</v>
      </c>
      <c r="M59" s="16">
        <f>'[3]02'!N61</f>
        <v>290</v>
      </c>
      <c r="N59" s="16">
        <f>'[3]02'!O61</f>
        <v>0</v>
      </c>
      <c r="O59" s="17">
        <f t="shared" si="28"/>
        <v>640</v>
      </c>
      <c r="P59" s="18">
        <f>frq!C59</f>
        <v>1</v>
      </c>
      <c r="Q59" s="15">
        <f t="shared" si="33"/>
        <v>320</v>
      </c>
      <c r="R59" s="16">
        <f t="shared" si="33"/>
        <v>30</v>
      </c>
      <c r="S59" s="16">
        <f t="shared" si="33"/>
        <v>0</v>
      </c>
      <c r="T59" s="16">
        <f t="shared" si="33"/>
        <v>0</v>
      </c>
      <c r="U59" s="16">
        <f t="shared" si="33"/>
        <v>290</v>
      </c>
      <c r="V59" s="16">
        <f t="shared" si="32"/>
        <v>0</v>
      </c>
      <c r="W59" s="17">
        <f t="shared" si="30"/>
        <v>640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30</v>
      </c>
      <c r="AN59" s="8">
        <f t="shared" si="31"/>
        <v>0</v>
      </c>
      <c r="AO59" s="8">
        <f t="shared" si="31"/>
        <v>0</v>
      </c>
      <c r="AP59" s="8">
        <f t="shared" si="31"/>
        <v>290</v>
      </c>
      <c r="AQ59" s="8">
        <f t="shared" si="31"/>
        <v>0</v>
      </c>
      <c r="AR59" s="8">
        <f t="shared" si="18"/>
        <v>576</v>
      </c>
      <c r="AT59" s="8">
        <v>30.95</v>
      </c>
      <c r="AU59" s="8">
        <v>30.95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30.95</v>
      </c>
      <c r="BM59" s="8">
        <f t="shared" si="22"/>
        <v>30.95</v>
      </c>
      <c r="BN59" s="8">
        <f t="shared" si="23"/>
        <v>32</v>
      </c>
      <c r="BO59" s="8">
        <f t="shared" si="24"/>
        <v>32</v>
      </c>
      <c r="BP59" s="139">
        <f t="shared" si="25"/>
        <v>-1.0500000000000007</v>
      </c>
      <c r="BQ59" s="139">
        <f t="shared" si="26"/>
        <v>-1.0500000000000007</v>
      </c>
    </row>
    <row r="60" spans="1:69">
      <c r="A60" s="8" t="s">
        <v>102</v>
      </c>
      <c r="B60" s="15">
        <f>'[3]02'!B62</f>
        <v>320</v>
      </c>
      <c r="C60" s="16">
        <f>'[3]02'!C62</f>
        <v>30</v>
      </c>
      <c r="D60" s="16">
        <f>'[3]02'!D62</f>
        <v>0</v>
      </c>
      <c r="E60" s="16">
        <f>'[3]02'!E62</f>
        <v>0</v>
      </c>
      <c r="F60" s="16">
        <f>'[3]02'!F62</f>
        <v>960</v>
      </c>
      <c r="G60" s="16">
        <f>'[3]02'!G62</f>
        <v>0</v>
      </c>
      <c r="H60" s="17">
        <f t="shared" si="27"/>
        <v>1310</v>
      </c>
      <c r="I60" s="15">
        <f>'[3]02'!J62</f>
        <v>320</v>
      </c>
      <c r="J60" s="16">
        <f>'[3]02'!K62</f>
        <v>30</v>
      </c>
      <c r="K60" s="16">
        <f>'[3]02'!L62</f>
        <v>0</v>
      </c>
      <c r="L60" s="16">
        <f>'[3]02'!M62</f>
        <v>0</v>
      </c>
      <c r="M60" s="16">
        <f>'[3]02'!N62</f>
        <v>290</v>
      </c>
      <c r="N60" s="16">
        <f>'[3]02'!O62</f>
        <v>0</v>
      </c>
      <c r="O60" s="17">
        <f t="shared" si="28"/>
        <v>640</v>
      </c>
      <c r="P60" s="18">
        <f>frq!C60</f>
        <v>1</v>
      </c>
      <c r="Q60" s="15">
        <f t="shared" si="33"/>
        <v>320</v>
      </c>
      <c r="R60" s="16">
        <f t="shared" si="33"/>
        <v>30</v>
      </c>
      <c r="S60" s="16">
        <f t="shared" si="33"/>
        <v>0</v>
      </c>
      <c r="T60" s="16">
        <f t="shared" si="33"/>
        <v>0</v>
      </c>
      <c r="U60" s="16">
        <f t="shared" si="33"/>
        <v>290</v>
      </c>
      <c r="V60" s="16">
        <f t="shared" si="32"/>
        <v>0</v>
      </c>
      <c r="W60" s="17">
        <f t="shared" si="30"/>
        <v>640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30</v>
      </c>
      <c r="AN60" s="8">
        <f t="shared" si="31"/>
        <v>0</v>
      </c>
      <c r="AO60" s="8">
        <f t="shared" si="31"/>
        <v>0</v>
      </c>
      <c r="AP60" s="8">
        <f t="shared" si="31"/>
        <v>290</v>
      </c>
      <c r="AQ60" s="8">
        <f t="shared" si="31"/>
        <v>0</v>
      </c>
      <c r="AR60" s="8">
        <f t="shared" si="18"/>
        <v>576</v>
      </c>
      <c r="AT60" s="8">
        <v>30.95</v>
      </c>
      <c r="AU60" s="8">
        <v>30.95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30.95</v>
      </c>
      <c r="BM60" s="8">
        <f t="shared" si="22"/>
        <v>30.95</v>
      </c>
      <c r="BN60" s="8">
        <f t="shared" si="23"/>
        <v>32</v>
      </c>
      <c r="BO60" s="8">
        <f t="shared" si="24"/>
        <v>32</v>
      </c>
      <c r="BP60" s="139">
        <f t="shared" si="25"/>
        <v>-1.0500000000000007</v>
      </c>
      <c r="BQ60" s="139">
        <f t="shared" si="26"/>
        <v>-1.0500000000000007</v>
      </c>
    </row>
    <row r="61" spans="1:69">
      <c r="A61" s="8" t="s">
        <v>103</v>
      </c>
      <c r="B61" s="15">
        <f>'[3]02'!B63</f>
        <v>320</v>
      </c>
      <c r="C61" s="16">
        <f>'[3]02'!C63</f>
        <v>30</v>
      </c>
      <c r="D61" s="16">
        <f>'[3]02'!D63</f>
        <v>0</v>
      </c>
      <c r="E61" s="16">
        <f>'[3]02'!E63</f>
        <v>0</v>
      </c>
      <c r="F61" s="16">
        <f>'[3]02'!F63</f>
        <v>960</v>
      </c>
      <c r="G61" s="16">
        <f>'[3]02'!G63</f>
        <v>0</v>
      </c>
      <c r="H61" s="17">
        <f t="shared" si="27"/>
        <v>1310</v>
      </c>
      <c r="I61" s="15">
        <f>'[3]02'!J63</f>
        <v>320</v>
      </c>
      <c r="J61" s="16">
        <f>'[3]02'!K63</f>
        <v>30</v>
      </c>
      <c r="K61" s="16">
        <f>'[3]02'!L63</f>
        <v>0</v>
      </c>
      <c r="L61" s="16">
        <f>'[3]02'!M63</f>
        <v>0</v>
      </c>
      <c r="M61" s="16">
        <f>'[3]02'!N63</f>
        <v>290</v>
      </c>
      <c r="N61" s="16">
        <f>'[3]02'!O63</f>
        <v>0</v>
      </c>
      <c r="O61" s="17">
        <f t="shared" si="28"/>
        <v>640</v>
      </c>
      <c r="P61" s="18">
        <f>frq!C61</f>
        <v>1</v>
      </c>
      <c r="Q61" s="15">
        <f t="shared" si="33"/>
        <v>320</v>
      </c>
      <c r="R61" s="16">
        <f t="shared" si="33"/>
        <v>30</v>
      </c>
      <c r="S61" s="16">
        <f t="shared" si="33"/>
        <v>0</v>
      </c>
      <c r="T61" s="16">
        <f t="shared" si="33"/>
        <v>0</v>
      </c>
      <c r="U61" s="16">
        <f t="shared" si="33"/>
        <v>290</v>
      </c>
      <c r="V61" s="16">
        <f t="shared" si="32"/>
        <v>0</v>
      </c>
      <c r="W61" s="17">
        <f t="shared" si="30"/>
        <v>640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30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290</v>
      </c>
      <c r="AQ61" s="8">
        <f t="shared" si="34"/>
        <v>0</v>
      </c>
      <c r="AR61" s="8">
        <f t="shared" si="18"/>
        <v>576</v>
      </c>
      <c r="AT61" s="8">
        <v>30.95</v>
      </c>
      <c r="AU61" s="8">
        <v>30.95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30.95</v>
      </c>
      <c r="BM61" s="8">
        <f t="shared" si="22"/>
        <v>30.95</v>
      </c>
      <c r="BN61" s="8">
        <f t="shared" si="23"/>
        <v>32</v>
      </c>
      <c r="BO61" s="8">
        <f t="shared" si="24"/>
        <v>32</v>
      </c>
      <c r="BP61" s="139">
        <f t="shared" si="25"/>
        <v>-1.0500000000000007</v>
      </c>
      <c r="BQ61" s="139">
        <f t="shared" si="26"/>
        <v>-1.0500000000000007</v>
      </c>
    </row>
    <row r="62" spans="1:69">
      <c r="A62" s="8" t="s">
        <v>104</v>
      </c>
      <c r="B62" s="15">
        <f>'[3]02'!B64</f>
        <v>320</v>
      </c>
      <c r="C62" s="16">
        <f>'[3]02'!C64</f>
        <v>30</v>
      </c>
      <c r="D62" s="16">
        <f>'[3]02'!D64</f>
        <v>0</v>
      </c>
      <c r="E62" s="16">
        <f>'[3]02'!E64</f>
        <v>0</v>
      </c>
      <c r="F62" s="16">
        <f>'[3]02'!F64</f>
        <v>960</v>
      </c>
      <c r="G62" s="16">
        <f>'[3]02'!G64</f>
        <v>0</v>
      </c>
      <c r="H62" s="17">
        <f t="shared" si="27"/>
        <v>1310</v>
      </c>
      <c r="I62" s="15">
        <f>'[3]02'!J64</f>
        <v>320</v>
      </c>
      <c r="J62" s="16">
        <f>'[3]02'!K64</f>
        <v>30</v>
      </c>
      <c r="K62" s="16">
        <f>'[3]02'!L64</f>
        <v>0</v>
      </c>
      <c r="L62" s="16">
        <f>'[3]02'!M64</f>
        <v>0</v>
      </c>
      <c r="M62" s="16">
        <f>'[3]02'!N64</f>
        <v>290</v>
      </c>
      <c r="N62" s="16">
        <f>'[3]02'!O64</f>
        <v>0</v>
      </c>
      <c r="O62" s="17">
        <f t="shared" si="28"/>
        <v>640</v>
      </c>
      <c r="P62" s="18">
        <f>frq!C62</f>
        <v>1</v>
      </c>
      <c r="Q62" s="15">
        <f t="shared" si="33"/>
        <v>320</v>
      </c>
      <c r="R62" s="16">
        <f t="shared" si="33"/>
        <v>30</v>
      </c>
      <c r="S62" s="16">
        <f t="shared" si="33"/>
        <v>0</v>
      </c>
      <c r="T62" s="16">
        <f t="shared" si="33"/>
        <v>0</v>
      </c>
      <c r="U62" s="16">
        <f t="shared" si="33"/>
        <v>290</v>
      </c>
      <c r="V62" s="16">
        <f t="shared" si="32"/>
        <v>0</v>
      </c>
      <c r="W62" s="17">
        <f t="shared" si="30"/>
        <v>640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30</v>
      </c>
      <c r="AN62" s="8">
        <f t="shared" si="35"/>
        <v>0</v>
      </c>
      <c r="AO62" s="8">
        <f t="shared" si="34"/>
        <v>0</v>
      </c>
      <c r="AP62" s="8">
        <f t="shared" si="34"/>
        <v>290</v>
      </c>
      <c r="AQ62" s="8">
        <f t="shared" si="34"/>
        <v>0</v>
      </c>
      <c r="AR62" s="8">
        <f t="shared" si="18"/>
        <v>576</v>
      </c>
      <c r="AT62" s="8">
        <v>30.95</v>
      </c>
      <c r="AU62" s="8">
        <v>30.95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30.95</v>
      </c>
      <c r="BM62" s="8">
        <f t="shared" si="22"/>
        <v>30.95</v>
      </c>
      <c r="BN62" s="8">
        <f t="shared" si="23"/>
        <v>32</v>
      </c>
      <c r="BO62" s="8">
        <f t="shared" si="24"/>
        <v>32</v>
      </c>
      <c r="BP62" s="139">
        <f t="shared" si="25"/>
        <v>-1.0500000000000007</v>
      </c>
      <c r="BQ62" s="139">
        <f t="shared" si="26"/>
        <v>-1.0500000000000007</v>
      </c>
    </row>
    <row r="63" spans="1:69">
      <c r="A63" s="8" t="s">
        <v>105</v>
      </c>
      <c r="B63" s="15">
        <f>'[3]02'!B65</f>
        <v>320</v>
      </c>
      <c r="C63" s="16">
        <f>'[3]02'!C65</f>
        <v>30</v>
      </c>
      <c r="D63" s="16">
        <f>'[3]02'!D65</f>
        <v>0</v>
      </c>
      <c r="E63" s="16">
        <f>'[3]02'!E65</f>
        <v>0</v>
      </c>
      <c r="F63" s="16">
        <f>'[3]02'!F65</f>
        <v>960</v>
      </c>
      <c r="G63" s="16">
        <f>'[3]02'!G65</f>
        <v>0</v>
      </c>
      <c r="H63" s="17">
        <f t="shared" si="27"/>
        <v>1310</v>
      </c>
      <c r="I63" s="15">
        <f>'[3]02'!J65</f>
        <v>320</v>
      </c>
      <c r="J63" s="16">
        <f>'[3]02'!K65</f>
        <v>30</v>
      </c>
      <c r="K63" s="16">
        <f>'[3]02'!L65</f>
        <v>0</v>
      </c>
      <c r="L63" s="16">
        <f>'[3]02'!M65</f>
        <v>0</v>
      </c>
      <c r="M63" s="16">
        <f>'[3]02'!N65</f>
        <v>290</v>
      </c>
      <c r="N63" s="16">
        <f>'[3]02'!O65</f>
        <v>0</v>
      </c>
      <c r="O63" s="17">
        <f t="shared" si="28"/>
        <v>640</v>
      </c>
      <c r="P63" s="18">
        <f>frq!C63</f>
        <v>1</v>
      </c>
      <c r="Q63" s="15">
        <f t="shared" si="33"/>
        <v>320</v>
      </c>
      <c r="R63" s="16">
        <f t="shared" si="33"/>
        <v>30</v>
      </c>
      <c r="S63" s="16">
        <f t="shared" si="33"/>
        <v>0</v>
      </c>
      <c r="T63" s="16">
        <f t="shared" si="33"/>
        <v>0</v>
      </c>
      <c r="U63" s="16">
        <f t="shared" si="33"/>
        <v>290</v>
      </c>
      <c r="V63" s="16">
        <f t="shared" si="32"/>
        <v>0</v>
      </c>
      <c r="W63" s="17">
        <f t="shared" si="30"/>
        <v>640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30</v>
      </c>
      <c r="AN63" s="8">
        <f t="shared" si="35"/>
        <v>0</v>
      </c>
      <c r="AO63" s="8">
        <f t="shared" si="34"/>
        <v>0</v>
      </c>
      <c r="AP63" s="8">
        <f t="shared" si="34"/>
        <v>290</v>
      </c>
      <c r="AQ63" s="8">
        <f t="shared" si="34"/>
        <v>0</v>
      </c>
      <c r="AR63" s="8">
        <f t="shared" si="18"/>
        <v>576</v>
      </c>
      <c r="AT63" s="8">
        <v>30.95</v>
      </c>
      <c r="AU63" s="8">
        <v>30.95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30.95</v>
      </c>
      <c r="BM63" s="8">
        <f t="shared" si="22"/>
        <v>30.95</v>
      </c>
      <c r="BN63" s="8">
        <f t="shared" si="23"/>
        <v>32</v>
      </c>
      <c r="BO63" s="8">
        <f t="shared" si="24"/>
        <v>32</v>
      </c>
      <c r="BP63" s="139">
        <f t="shared" si="25"/>
        <v>-1.0500000000000007</v>
      </c>
      <c r="BQ63" s="139">
        <f t="shared" si="26"/>
        <v>-1.0500000000000007</v>
      </c>
    </row>
    <row r="64" spans="1:69">
      <c r="A64" s="8" t="s">
        <v>106</v>
      </c>
      <c r="B64" s="15">
        <f>'[3]02'!B66</f>
        <v>320</v>
      </c>
      <c r="C64" s="16">
        <f>'[3]02'!C66</f>
        <v>30</v>
      </c>
      <c r="D64" s="16">
        <f>'[3]02'!D66</f>
        <v>0</v>
      </c>
      <c r="E64" s="16">
        <f>'[3]02'!E66</f>
        <v>0</v>
      </c>
      <c r="F64" s="16">
        <f>'[3]02'!F66</f>
        <v>960</v>
      </c>
      <c r="G64" s="16">
        <f>'[3]02'!G66</f>
        <v>0</v>
      </c>
      <c r="H64" s="17">
        <f t="shared" si="27"/>
        <v>1310</v>
      </c>
      <c r="I64" s="15">
        <f>'[3]02'!J66</f>
        <v>320</v>
      </c>
      <c r="J64" s="16">
        <f>'[3]02'!K66</f>
        <v>30</v>
      </c>
      <c r="K64" s="16">
        <f>'[3]02'!L66</f>
        <v>0</v>
      </c>
      <c r="L64" s="16">
        <f>'[3]02'!M66</f>
        <v>0</v>
      </c>
      <c r="M64" s="16">
        <f>'[3]02'!N66</f>
        <v>290</v>
      </c>
      <c r="N64" s="16">
        <f>'[3]02'!O66</f>
        <v>0</v>
      </c>
      <c r="O64" s="17">
        <f t="shared" si="28"/>
        <v>640</v>
      </c>
      <c r="P64" s="18">
        <f>frq!C64</f>
        <v>1</v>
      </c>
      <c r="Q64" s="15">
        <f t="shared" si="33"/>
        <v>320</v>
      </c>
      <c r="R64" s="16">
        <f t="shared" si="33"/>
        <v>30</v>
      </c>
      <c r="S64" s="16">
        <f t="shared" si="33"/>
        <v>0</v>
      </c>
      <c r="T64" s="16">
        <f t="shared" si="33"/>
        <v>0</v>
      </c>
      <c r="U64" s="16">
        <f t="shared" si="33"/>
        <v>290</v>
      </c>
      <c r="V64" s="16">
        <f t="shared" si="32"/>
        <v>0</v>
      </c>
      <c r="W64" s="17">
        <f t="shared" si="30"/>
        <v>640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30</v>
      </c>
      <c r="AN64" s="8">
        <f t="shared" si="35"/>
        <v>0</v>
      </c>
      <c r="AO64" s="8">
        <f t="shared" si="34"/>
        <v>0</v>
      </c>
      <c r="AP64" s="8">
        <f t="shared" si="34"/>
        <v>290</v>
      </c>
      <c r="AQ64" s="8">
        <f t="shared" si="34"/>
        <v>0</v>
      </c>
      <c r="AR64" s="8">
        <f t="shared" si="18"/>
        <v>576</v>
      </c>
      <c r="AT64" s="8">
        <v>30.95</v>
      </c>
      <c r="AU64" s="8">
        <v>30.95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30.95</v>
      </c>
      <c r="BM64" s="8">
        <f t="shared" si="22"/>
        <v>30.95</v>
      </c>
      <c r="BN64" s="8">
        <f t="shared" si="23"/>
        <v>32</v>
      </c>
      <c r="BO64" s="8">
        <f t="shared" si="24"/>
        <v>32</v>
      </c>
      <c r="BP64" s="139">
        <f t="shared" si="25"/>
        <v>-1.0500000000000007</v>
      </c>
      <c r="BQ64" s="139">
        <f t="shared" si="26"/>
        <v>-1.0500000000000007</v>
      </c>
    </row>
    <row r="65" spans="1:69">
      <c r="A65" s="8" t="s">
        <v>107</v>
      </c>
      <c r="B65" s="15">
        <f>'[3]02'!B67</f>
        <v>320</v>
      </c>
      <c r="C65" s="16">
        <f>'[3]02'!C67</f>
        <v>30</v>
      </c>
      <c r="D65" s="16">
        <f>'[3]02'!D67</f>
        <v>0</v>
      </c>
      <c r="E65" s="16">
        <f>'[3]02'!E67</f>
        <v>0</v>
      </c>
      <c r="F65" s="16">
        <f>'[3]02'!F67</f>
        <v>960</v>
      </c>
      <c r="G65" s="16">
        <f>'[3]02'!G67</f>
        <v>0</v>
      </c>
      <c r="H65" s="17">
        <f t="shared" si="27"/>
        <v>1310</v>
      </c>
      <c r="I65" s="15">
        <f>'[3]02'!J67</f>
        <v>320</v>
      </c>
      <c r="J65" s="16">
        <f>'[3]02'!K67</f>
        <v>30</v>
      </c>
      <c r="K65" s="16">
        <f>'[3]02'!L67</f>
        <v>0</v>
      </c>
      <c r="L65" s="16">
        <f>'[3]02'!M67</f>
        <v>0</v>
      </c>
      <c r="M65" s="16">
        <f>'[3]02'!N67</f>
        <v>290</v>
      </c>
      <c r="N65" s="16">
        <f>'[3]02'!O67</f>
        <v>0</v>
      </c>
      <c r="O65" s="17">
        <f t="shared" si="28"/>
        <v>640</v>
      </c>
      <c r="P65" s="18">
        <f>frq!C65</f>
        <v>1</v>
      </c>
      <c r="Q65" s="15">
        <f t="shared" si="33"/>
        <v>320</v>
      </c>
      <c r="R65" s="16">
        <f t="shared" si="33"/>
        <v>30</v>
      </c>
      <c r="S65" s="16">
        <f t="shared" si="33"/>
        <v>0</v>
      </c>
      <c r="T65" s="16">
        <f t="shared" si="33"/>
        <v>0</v>
      </c>
      <c r="U65" s="16">
        <f t="shared" si="33"/>
        <v>290</v>
      </c>
      <c r="V65" s="16">
        <f t="shared" si="32"/>
        <v>0</v>
      </c>
      <c r="W65" s="17">
        <f t="shared" si="30"/>
        <v>640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30</v>
      </c>
      <c r="AN65" s="8">
        <f t="shared" si="35"/>
        <v>0</v>
      </c>
      <c r="AO65" s="8">
        <f t="shared" si="34"/>
        <v>0</v>
      </c>
      <c r="AP65" s="8">
        <f t="shared" si="34"/>
        <v>290</v>
      </c>
      <c r="AQ65" s="8">
        <f t="shared" si="34"/>
        <v>0</v>
      </c>
      <c r="AR65" s="8">
        <f t="shared" si="18"/>
        <v>576</v>
      </c>
      <c r="AT65" s="8">
        <v>30.95</v>
      </c>
      <c r="AU65" s="8">
        <v>30.95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30.95</v>
      </c>
      <c r="BM65" s="8">
        <f t="shared" si="22"/>
        <v>30.95</v>
      </c>
      <c r="BN65" s="8">
        <f t="shared" si="23"/>
        <v>32</v>
      </c>
      <c r="BO65" s="8">
        <f t="shared" si="24"/>
        <v>32</v>
      </c>
      <c r="BP65" s="139">
        <f t="shared" si="25"/>
        <v>-1.0500000000000007</v>
      </c>
      <c r="BQ65" s="139">
        <f t="shared" si="26"/>
        <v>-1.0500000000000007</v>
      </c>
    </row>
    <row r="66" spans="1:69">
      <c r="A66" s="8" t="s">
        <v>108</v>
      </c>
      <c r="B66" s="15">
        <f>'[3]02'!B68</f>
        <v>320</v>
      </c>
      <c r="C66" s="16">
        <f>'[3]02'!C68</f>
        <v>30</v>
      </c>
      <c r="D66" s="16">
        <f>'[3]02'!D68</f>
        <v>0</v>
      </c>
      <c r="E66" s="16">
        <f>'[3]02'!E68</f>
        <v>0</v>
      </c>
      <c r="F66" s="16">
        <f>'[3]02'!F68</f>
        <v>960</v>
      </c>
      <c r="G66" s="16">
        <f>'[3]02'!G68</f>
        <v>0</v>
      </c>
      <c r="H66" s="17">
        <f t="shared" si="27"/>
        <v>1310</v>
      </c>
      <c r="I66" s="15">
        <f>'[3]02'!J68</f>
        <v>320</v>
      </c>
      <c r="J66" s="16">
        <f>'[3]02'!K68</f>
        <v>30</v>
      </c>
      <c r="K66" s="16">
        <f>'[3]02'!L68</f>
        <v>0</v>
      </c>
      <c r="L66" s="16">
        <f>'[3]02'!M68</f>
        <v>0</v>
      </c>
      <c r="M66" s="16">
        <f>'[3]02'!N68</f>
        <v>290</v>
      </c>
      <c r="N66" s="16">
        <f>'[3]02'!O68</f>
        <v>0</v>
      </c>
      <c r="O66" s="17">
        <f t="shared" si="28"/>
        <v>640</v>
      </c>
      <c r="P66" s="18">
        <f>frq!C66</f>
        <v>1</v>
      </c>
      <c r="Q66" s="15">
        <f t="shared" si="33"/>
        <v>320</v>
      </c>
      <c r="R66" s="16">
        <f t="shared" si="33"/>
        <v>30</v>
      </c>
      <c r="S66" s="16">
        <f t="shared" si="33"/>
        <v>0</v>
      </c>
      <c r="T66" s="16">
        <f t="shared" si="33"/>
        <v>0</v>
      </c>
      <c r="U66" s="16">
        <f t="shared" si="33"/>
        <v>290</v>
      </c>
      <c r="V66" s="16">
        <f t="shared" si="32"/>
        <v>0</v>
      </c>
      <c r="W66" s="17">
        <f t="shared" si="30"/>
        <v>640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30</v>
      </c>
      <c r="AN66" s="8">
        <f t="shared" si="35"/>
        <v>0</v>
      </c>
      <c r="AO66" s="8">
        <f t="shared" si="34"/>
        <v>0</v>
      </c>
      <c r="AP66" s="8">
        <f t="shared" si="34"/>
        <v>290</v>
      </c>
      <c r="AQ66" s="8">
        <f t="shared" si="34"/>
        <v>0</v>
      </c>
      <c r="AR66" s="8">
        <f t="shared" si="18"/>
        <v>576</v>
      </c>
      <c r="AT66" s="8">
        <v>30.95</v>
      </c>
      <c r="AU66" s="8">
        <v>30.95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30.95</v>
      </c>
      <c r="BM66" s="8">
        <f t="shared" si="22"/>
        <v>30.95</v>
      </c>
      <c r="BN66" s="8">
        <f t="shared" si="23"/>
        <v>32</v>
      </c>
      <c r="BO66" s="8">
        <f t="shared" si="24"/>
        <v>32</v>
      </c>
      <c r="BP66" s="139">
        <f t="shared" si="25"/>
        <v>-1.0500000000000007</v>
      </c>
      <c r="BQ66" s="139">
        <f t="shared" si="26"/>
        <v>-1.0500000000000007</v>
      </c>
    </row>
    <row r="67" spans="1:69">
      <c r="A67" s="8" t="s">
        <v>109</v>
      </c>
      <c r="B67" s="15">
        <f>'[3]02'!B69</f>
        <v>320</v>
      </c>
      <c r="C67" s="16">
        <f>'[3]02'!C69</f>
        <v>30</v>
      </c>
      <c r="D67" s="16">
        <f>'[3]02'!D69</f>
        <v>0</v>
      </c>
      <c r="E67" s="16">
        <f>'[3]02'!E69</f>
        <v>0</v>
      </c>
      <c r="F67" s="16">
        <f>'[3]02'!F69</f>
        <v>960</v>
      </c>
      <c r="G67" s="16">
        <f>'[3]02'!G69</f>
        <v>0</v>
      </c>
      <c r="H67" s="17">
        <f t="shared" si="27"/>
        <v>1310</v>
      </c>
      <c r="I67" s="15">
        <f>'[3]02'!J69</f>
        <v>320</v>
      </c>
      <c r="J67" s="16">
        <f>'[3]02'!K69</f>
        <v>30</v>
      </c>
      <c r="K67" s="16">
        <f>'[3]02'!L69</f>
        <v>0</v>
      </c>
      <c r="L67" s="16">
        <f>'[3]02'!M69</f>
        <v>0</v>
      </c>
      <c r="M67" s="16">
        <f>'[3]02'!N69</f>
        <v>290</v>
      </c>
      <c r="N67" s="16">
        <f>'[3]02'!O69</f>
        <v>0</v>
      </c>
      <c r="O67" s="17">
        <f t="shared" si="28"/>
        <v>640</v>
      </c>
      <c r="P67" s="18">
        <f>frq!C67</f>
        <v>1</v>
      </c>
      <c r="Q67" s="15">
        <f t="shared" si="33"/>
        <v>320</v>
      </c>
      <c r="R67" s="16">
        <f t="shared" si="33"/>
        <v>30</v>
      </c>
      <c r="S67" s="16">
        <f t="shared" si="33"/>
        <v>0</v>
      </c>
      <c r="T67" s="16">
        <f t="shared" si="33"/>
        <v>0</v>
      </c>
      <c r="U67" s="16">
        <f t="shared" si="33"/>
        <v>290</v>
      </c>
      <c r="V67" s="16">
        <f t="shared" si="32"/>
        <v>0</v>
      </c>
      <c r="W67" s="17">
        <f t="shared" si="30"/>
        <v>640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30</v>
      </c>
      <c r="AN67" s="8">
        <f t="shared" si="35"/>
        <v>0</v>
      </c>
      <c r="AO67" s="8">
        <f t="shared" si="34"/>
        <v>0</v>
      </c>
      <c r="AP67" s="8">
        <f t="shared" si="34"/>
        <v>290</v>
      </c>
      <c r="AQ67" s="8">
        <f t="shared" si="34"/>
        <v>0</v>
      </c>
      <c r="AR67" s="8">
        <f t="shared" si="18"/>
        <v>576</v>
      </c>
      <c r="AT67" s="8">
        <v>30.95</v>
      </c>
      <c r="AU67" s="8">
        <v>30.95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30.95</v>
      </c>
      <c r="BM67" s="8">
        <f t="shared" si="22"/>
        <v>30.95</v>
      </c>
      <c r="BN67" s="8">
        <f t="shared" si="23"/>
        <v>32</v>
      </c>
      <c r="BO67" s="8">
        <f t="shared" si="24"/>
        <v>32</v>
      </c>
      <c r="BP67" s="139">
        <f t="shared" si="25"/>
        <v>-1.0500000000000007</v>
      </c>
      <c r="BQ67" s="139">
        <f t="shared" si="26"/>
        <v>-1.0500000000000007</v>
      </c>
    </row>
    <row r="68" spans="1:69">
      <c r="A68" s="8" t="s">
        <v>110</v>
      </c>
      <c r="B68" s="15">
        <f>'[3]02'!B70</f>
        <v>320</v>
      </c>
      <c r="C68" s="16">
        <f>'[3]02'!C70</f>
        <v>30</v>
      </c>
      <c r="D68" s="16">
        <f>'[3]02'!D70</f>
        <v>0</v>
      </c>
      <c r="E68" s="16">
        <f>'[3]02'!E70</f>
        <v>0</v>
      </c>
      <c r="F68" s="16">
        <f>'[3]02'!F70</f>
        <v>960</v>
      </c>
      <c r="G68" s="16">
        <f>'[3]02'!G70</f>
        <v>0</v>
      </c>
      <c r="H68" s="17">
        <f t="shared" si="27"/>
        <v>1310</v>
      </c>
      <c r="I68" s="15">
        <f>'[3]02'!J70</f>
        <v>320</v>
      </c>
      <c r="J68" s="16">
        <f>'[3]02'!K70</f>
        <v>30</v>
      </c>
      <c r="K68" s="16">
        <f>'[3]02'!L70</f>
        <v>0</v>
      </c>
      <c r="L68" s="16">
        <f>'[3]02'!M70</f>
        <v>0</v>
      </c>
      <c r="M68" s="16">
        <f>'[3]02'!N70</f>
        <v>290</v>
      </c>
      <c r="N68" s="16">
        <f>'[3]02'!O70</f>
        <v>0</v>
      </c>
      <c r="O68" s="17">
        <f t="shared" si="28"/>
        <v>640</v>
      </c>
      <c r="P68" s="18">
        <f>frq!C68</f>
        <v>1</v>
      </c>
      <c r="Q68" s="15">
        <f t="shared" si="33"/>
        <v>320</v>
      </c>
      <c r="R68" s="16">
        <f t="shared" si="33"/>
        <v>30</v>
      </c>
      <c r="S68" s="16">
        <f t="shared" si="33"/>
        <v>0</v>
      </c>
      <c r="T68" s="16">
        <f t="shared" si="33"/>
        <v>0</v>
      </c>
      <c r="U68" s="16">
        <f t="shared" si="33"/>
        <v>290</v>
      </c>
      <c r="V68" s="16">
        <f t="shared" si="32"/>
        <v>0</v>
      </c>
      <c r="W68" s="17">
        <f t="shared" si="30"/>
        <v>640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30</v>
      </c>
      <c r="AN68" s="8">
        <f t="shared" si="35"/>
        <v>0</v>
      </c>
      <c r="AO68" s="8">
        <f t="shared" si="34"/>
        <v>0</v>
      </c>
      <c r="AP68" s="8">
        <f t="shared" si="34"/>
        <v>290</v>
      </c>
      <c r="AQ68" s="8">
        <f t="shared" si="34"/>
        <v>0</v>
      </c>
      <c r="AR68" s="8">
        <f t="shared" ref="AR68:AR98" si="50">SUM(AL68:AQ68)</f>
        <v>576</v>
      </c>
      <c r="AT68" s="8">
        <v>30.95</v>
      </c>
      <c r="AU68" s="8">
        <v>30.95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30.95</v>
      </c>
      <c r="BM68" s="8">
        <f t="shared" ref="BM68:BM98" si="54">AU68</f>
        <v>30.95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-1.0500000000000007</v>
      </c>
      <c r="BQ68" s="139">
        <f t="shared" ref="BQ68:BQ98" si="58">BM68-BO68</f>
        <v>-1.0500000000000007</v>
      </c>
    </row>
    <row r="69" spans="1:69">
      <c r="A69" s="8" t="s">
        <v>111</v>
      </c>
      <c r="B69" s="15">
        <f>'[3]02'!B71</f>
        <v>320</v>
      </c>
      <c r="C69" s="16">
        <f>'[3]02'!C71</f>
        <v>30</v>
      </c>
      <c r="D69" s="16">
        <f>'[3]02'!D71</f>
        <v>0</v>
      </c>
      <c r="E69" s="16">
        <f>'[3]02'!E71</f>
        <v>0</v>
      </c>
      <c r="F69" s="16">
        <f>'[3]02'!F71</f>
        <v>960</v>
      </c>
      <c r="G69" s="16">
        <f>'[3]02'!G71</f>
        <v>0</v>
      </c>
      <c r="H69" s="17">
        <f t="shared" ref="H69:H98" si="59">SUM(B69:G69)</f>
        <v>1310</v>
      </c>
      <c r="I69" s="15">
        <f>'[3]02'!J71</f>
        <v>320</v>
      </c>
      <c r="J69" s="16">
        <f>'[3]02'!K71</f>
        <v>30</v>
      </c>
      <c r="K69" s="16">
        <f>'[3]02'!L71</f>
        <v>0</v>
      </c>
      <c r="L69" s="16">
        <f>'[3]02'!M71</f>
        <v>0</v>
      </c>
      <c r="M69" s="16">
        <f>'[3]02'!N71</f>
        <v>290</v>
      </c>
      <c r="N69" s="16">
        <f>'[3]02'!O71</f>
        <v>0</v>
      </c>
      <c r="O69" s="17">
        <f t="shared" ref="O69:O98" si="60">SUM(I69:N69)</f>
        <v>640</v>
      </c>
      <c r="P69" s="18">
        <f>frq!C69</f>
        <v>1</v>
      </c>
      <c r="Q69" s="15">
        <f t="shared" si="33"/>
        <v>320</v>
      </c>
      <c r="R69" s="16">
        <f t="shared" si="33"/>
        <v>30</v>
      </c>
      <c r="S69" s="16">
        <f t="shared" si="33"/>
        <v>0</v>
      </c>
      <c r="T69" s="16">
        <f t="shared" si="33"/>
        <v>0</v>
      </c>
      <c r="U69" s="16">
        <f t="shared" si="33"/>
        <v>290</v>
      </c>
      <c r="V69" s="16">
        <f t="shared" si="32"/>
        <v>0</v>
      </c>
      <c r="W69" s="17">
        <f t="shared" ref="W69:W98" si="61">SUM(Q69:V69)</f>
        <v>640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30</v>
      </c>
      <c r="AN69" s="8">
        <f t="shared" si="35"/>
        <v>0</v>
      </c>
      <c r="AO69" s="8">
        <f t="shared" si="34"/>
        <v>0</v>
      </c>
      <c r="AP69" s="8">
        <f t="shared" si="34"/>
        <v>290</v>
      </c>
      <c r="AQ69" s="8">
        <f t="shared" si="34"/>
        <v>0</v>
      </c>
      <c r="AR69" s="8">
        <f t="shared" si="50"/>
        <v>576</v>
      </c>
      <c r="AT69" s="8">
        <v>30.95</v>
      </c>
      <c r="AU69" s="8">
        <v>30.95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30.95</v>
      </c>
      <c r="BM69" s="8">
        <f t="shared" si="54"/>
        <v>30.95</v>
      </c>
      <c r="BN69" s="8">
        <f t="shared" si="55"/>
        <v>32</v>
      </c>
      <c r="BO69" s="8">
        <f t="shared" si="56"/>
        <v>32</v>
      </c>
      <c r="BP69" s="139">
        <f t="shared" si="57"/>
        <v>-1.0500000000000007</v>
      </c>
      <c r="BQ69" s="139">
        <f t="shared" si="58"/>
        <v>-1.0500000000000007</v>
      </c>
    </row>
    <row r="70" spans="1:69">
      <c r="A70" s="8" t="s">
        <v>112</v>
      </c>
      <c r="B70" s="15">
        <f>'[3]02'!B72</f>
        <v>320</v>
      </c>
      <c r="C70" s="16">
        <f>'[3]02'!C72</f>
        <v>30</v>
      </c>
      <c r="D70" s="16">
        <f>'[3]02'!D72</f>
        <v>0</v>
      </c>
      <c r="E70" s="16">
        <f>'[3]02'!E72</f>
        <v>0</v>
      </c>
      <c r="F70" s="16">
        <f>'[3]02'!F72</f>
        <v>960</v>
      </c>
      <c r="G70" s="16">
        <f>'[3]02'!G72</f>
        <v>0</v>
      </c>
      <c r="H70" s="17">
        <f t="shared" si="59"/>
        <v>1310</v>
      </c>
      <c r="I70" s="15">
        <f>'[3]02'!J72</f>
        <v>320</v>
      </c>
      <c r="J70" s="16">
        <f>'[3]02'!K72</f>
        <v>30</v>
      </c>
      <c r="K70" s="16">
        <f>'[3]02'!L72</f>
        <v>0</v>
      </c>
      <c r="L70" s="16">
        <f>'[3]02'!M72</f>
        <v>0</v>
      </c>
      <c r="M70" s="16">
        <f>'[3]02'!N72</f>
        <v>290</v>
      </c>
      <c r="N70" s="16">
        <f>'[3]02'!O72</f>
        <v>0</v>
      </c>
      <c r="O70" s="17">
        <f t="shared" si="60"/>
        <v>640</v>
      </c>
      <c r="P70" s="18">
        <f>frq!C70</f>
        <v>1</v>
      </c>
      <c r="Q70" s="15">
        <f t="shared" si="33"/>
        <v>320</v>
      </c>
      <c r="R70" s="16">
        <f t="shared" si="33"/>
        <v>30</v>
      </c>
      <c r="S70" s="16">
        <f t="shared" si="33"/>
        <v>0</v>
      </c>
      <c r="T70" s="16">
        <f t="shared" si="33"/>
        <v>0</v>
      </c>
      <c r="U70" s="16">
        <f t="shared" si="33"/>
        <v>290</v>
      </c>
      <c r="V70" s="16">
        <f t="shared" si="32"/>
        <v>0</v>
      </c>
      <c r="W70" s="17">
        <f t="shared" si="61"/>
        <v>640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30</v>
      </c>
      <c r="AN70" s="8">
        <f t="shared" si="35"/>
        <v>0</v>
      </c>
      <c r="AO70" s="8">
        <f t="shared" si="34"/>
        <v>0</v>
      </c>
      <c r="AP70" s="8">
        <f t="shared" si="34"/>
        <v>290</v>
      </c>
      <c r="AQ70" s="8">
        <f t="shared" si="34"/>
        <v>0</v>
      </c>
      <c r="AR70" s="8">
        <f t="shared" si="50"/>
        <v>576</v>
      </c>
      <c r="AT70" s="8">
        <v>30.95</v>
      </c>
      <c r="AU70" s="8">
        <v>30.95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30.95</v>
      </c>
      <c r="BM70" s="8">
        <f t="shared" si="54"/>
        <v>30.95</v>
      </c>
      <c r="BN70" s="8">
        <f t="shared" si="55"/>
        <v>32</v>
      </c>
      <c r="BO70" s="8">
        <f t="shared" si="56"/>
        <v>32</v>
      </c>
      <c r="BP70" s="139">
        <f t="shared" si="57"/>
        <v>-1.0500000000000007</v>
      </c>
      <c r="BQ70" s="139">
        <f t="shared" si="58"/>
        <v>-1.0500000000000007</v>
      </c>
    </row>
    <row r="71" spans="1:69">
      <c r="A71" s="8" t="s">
        <v>113</v>
      </c>
      <c r="B71" s="15">
        <f>'[3]02'!B73</f>
        <v>320</v>
      </c>
      <c r="C71" s="16">
        <f>'[3]02'!C73</f>
        <v>30</v>
      </c>
      <c r="D71" s="16">
        <f>'[3]02'!D73</f>
        <v>0</v>
      </c>
      <c r="E71" s="16">
        <f>'[3]02'!E73</f>
        <v>0</v>
      </c>
      <c r="F71" s="16">
        <f>'[3]02'!F73</f>
        <v>960</v>
      </c>
      <c r="G71" s="16">
        <f>'[3]02'!G73</f>
        <v>0</v>
      </c>
      <c r="H71" s="17">
        <f t="shared" si="59"/>
        <v>1310</v>
      </c>
      <c r="I71" s="15">
        <f>'[3]02'!J73</f>
        <v>320</v>
      </c>
      <c r="J71" s="16">
        <f>'[3]02'!K73</f>
        <v>30</v>
      </c>
      <c r="K71" s="16">
        <f>'[3]02'!L73</f>
        <v>0</v>
      </c>
      <c r="L71" s="16">
        <f>'[3]02'!M73</f>
        <v>0</v>
      </c>
      <c r="M71" s="16">
        <f>'[3]02'!N73</f>
        <v>290</v>
      </c>
      <c r="N71" s="16">
        <f>'[3]02'!O73</f>
        <v>0</v>
      </c>
      <c r="O71" s="17">
        <f t="shared" si="60"/>
        <v>640</v>
      </c>
      <c r="P71" s="18">
        <f>frq!C71</f>
        <v>1</v>
      </c>
      <c r="Q71" s="15">
        <f t="shared" si="33"/>
        <v>320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290</v>
      </c>
      <c r="V71" s="16">
        <f t="shared" si="32"/>
        <v>0</v>
      </c>
      <c r="W71" s="17">
        <f t="shared" si="61"/>
        <v>640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30</v>
      </c>
      <c r="AN71" s="8">
        <f t="shared" si="35"/>
        <v>0</v>
      </c>
      <c r="AO71" s="8">
        <f t="shared" si="34"/>
        <v>0</v>
      </c>
      <c r="AP71" s="8">
        <f t="shared" si="34"/>
        <v>290</v>
      </c>
      <c r="AQ71" s="8">
        <f t="shared" si="34"/>
        <v>0</v>
      </c>
      <c r="AR71" s="8">
        <f t="shared" si="50"/>
        <v>576</v>
      </c>
      <c r="AT71" s="8">
        <v>30.95</v>
      </c>
      <c r="AU71" s="8">
        <v>30.95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30.95</v>
      </c>
      <c r="BM71" s="8">
        <f t="shared" si="54"/>
        <v>30.95</v>
      </c>
      <c r="BN71" s="8">
        <f t="shared" si="55"/>
        <v>32</v>
      </c>
      <c r="BO71" s="8">
        <f t="shared" si="56"/>
        <v>32</v>
      </c>
      <c r="BP71" s="139">
        <f t="shared" si="57"/>
        <v>-1.0500000000000007</v>
      </c>
      <c r="BQ71" s="139">
        <f t="shared" si="58"/>
        <v>-1.0500000000000007</v>
      </c>
    </row>
    <row r="72" spans="1:69">
      <c r="A72" s="8" t="s">
        <v>114</v>
      </c>
      <c r="B72" s="15">
        <f>'[3]02'!B74</f>
        <v>320</v>
      </c>
      <c r="C72" s="16">
        <f>'[3]02'!C74</f>
        <v>30</v>
      </c>
      <c r="D72" s="16">
        <f>'[3]02'!D74</f>
        <v>0</v>
      </c>
      <c r="E72" s="16">
        <f>'[3]02'!E74</f>
        <v>0</v>
      </c>
      <c r="F72" s="16">
        <f>'[3]02'!F74</f>
        <v>960</v>
      </c>
      <c r="G72" s="16">
        <f>'[3]02'!G74</f>
        <v>0</v>
      </c>
      <c r="H72" s="17">
        <f t="shared" si="59"/>
        <v>1310</v>
      </c>
      <c r="I72" s="15">
        <f>'[3]02'!J74</f>
        <v>320</v>
      </c>
      <c r="J72" s="16">
        <f>'[3]02'!K74</f>
        <v>30</v>
      </c>
      <c r="K72" s="16">
        <f>'[3]02'!L74</f>
        <v>0</v>
      </c>
      <c r="L72" s="16">
        <f>'[3]02'!M74</f>
        <v>0</v>
      </c>
      <c r="M72" s="16">
        <f>'[3]02'!N74</f>
        <v>290</v>
      </c>
      <c r="N72" s="16">
        <f>'[3]02'!O74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290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30</v>
      </c>
      <c r="AN72" s="8">
        <f t="shared" si="35"/>
        <v>0</v>
      </c>
      <c r="AO72" s="8">
        <f t="shared" si="34"/>
        <v>0</v>
      </c>
      <c r="AP72" s="8">
        <f t="shared" si="34"/>
        <v>290</v>
      </c>
      <c r="AQ72" s="8">
        <f t="shared" si="34"/>
        <v>0</v>
      </c>
      <c r="AR72" s="8">
        <f t="shared" si="50"/>
        <v>576</v>
      </c>
      <c r="AT72" s="8">
        <v>30.95</v>
      </c>
      <c r="AU72" s="8">
        <v>30.95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30.95</v>
      </c>
      <c r="BM72" s="8">
        <f t="shared" si="54"/>
        <v>30.95</v>
      </c>
      <c r="BN72" s="8">
        <f t="shared" si="55"/>
        <v>32</v>
      </c>
      <c r="BO72" s="8">
        <f t="shared" si="56"/>
        <v>32</v>
      </c>
      <c r="BP72" s="139">
        <f t="shared" si="57"/>
        <v>-1.0500000000000007</v>
      </c>
      <c r="BQ72" s="139">
        <f t="shared" si="58"/>
        <v>-1.0500000000000007</v>
      </c>
    </row>
    <row r="73" spans="1:69">
      <c r="A73" s="8" t="s">
        <v>115</v>
      </c>
      <c r="B73" s="15">
        <f>'[3]02'!B75</f>
        <v>320</v>
      </c>
      <c r="C73" s="16">
        <f>'[3]02'!C75</f>
        <v>30</v>
      </c>
      <c r="D73" s="16">
        <f>'[3]02'!D75</f>
        <v>0</v>
      </c>
      <c r="E73" s="16">
        <f>'[3]02'!E75</f>
        <v>0</v>
      </c>
      <c r="F73" s="16">
        <f>'[3]02'!F75</f>
        <v>960</v>
      </c>
      <c r="G73" s="16">
        <f>'[3]02'!G75</f>
        <v>0</v>
      </c>
      <c r="H73" s="17">
        <f t="shared" si="59"/>
        <v>1310</v>
      </c>
      <c r="I73" s="15">
        <f>'[3]02'!J75</f>
        <v>320</v>
      </c>
      <c r="J73" s="16">
        <f>'[3]02'!K75</f>
        <v>30</v>
      </c>
      <c r="K73" s="16">
        <f>'[3]02'!L75</f>
        <v>0</v>
      </c>
      <c r="L73" s="16">
        <f>'[3]02'!M75</f>
        <v>0</v>
      </c>
      <c r="M73" s="16">
        <f>'[3]02'!N75</f>
        <v>290</v>
      </c>
      <c r="N73" s="16">
        <f>'[3]02'!O75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290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30</v>
      </c>
      <c r="AN73" s="8">
        <f t="shared" si="35"/>
        <v>0</v>
      </c>
      <c r="AO73" s="8">
        <f t="shared" si="34"/>
        <v>0</v>
      </c>
      <c r="AP73" s="8">
        <f t="shared" si="34"/>
        <v>290</v>
      </c>
      <c r="AQ73" s="8">
        <f t="shared" si="34"/>
        <v>0</v>
      </c>
      <c r="AR73" s="8">
        <f t="shared" si="50"/>
        <v>576</v>
      </c>
      <c r="AT73" s="8">
        <v>30.95</v>
      </c>
      <c r="AU73" s="8">
        <v>30.95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30.95</v>
      </c>
      <c r="BM73" s="8">
        <f t="shared" si="54"/>
        <v>30.95</v>
      </c>
      <c r="BN73" s="8">
        <f t="shared" si="55"/>
        <v>32</v>
      </c>
      <c r="BO73" s="8">
        <f t="shared" si="56"/>
        <v>32</v>
      </c>
      <c r="BP73" s="139">
        <f t="shared" si="57"/>
        <v>-1.0500000000000007</v>
      </c>
      <c r="BQ73" s="139">
        <f t="shared" si="58"/>
        <v>-1.0500000000000007</v>
      </c>
    </row>
    <row r="74" spans="1:69">
      <c r="A74" s="8" t="s">
        <v>116</v>
      </c>
      <c r="B74" s="15">
        <f>'[3]02'!B76</f>
        <v>320</v>
      </c>
      <c r="C74" s="16">
        <f>'[3]02'!C76</f>
        <v>30</v>
      </c>
      <c r="D74" s="16">
        <f>'[3]02'!D76</f>
        <v>0</v>
      </c>
      <c r="E74" s="16">
        <f>'[3]02'!E76</f>
        <v>0</v>
      </c>
      <c r="F74" s="16">
        <f>'[3]02'!F76</f>
        <v>960</v>
      </c>
      <c r="G74" s="16">
        <f>'[3]02'!G76</f>
        <v>0</v>
      </c>
      <c r="H74" s="17">
        <f t="shared" si="59"/>
        <v>1310</v>
      </c>
      <c r="I74" s="15">
        <f>'[3]02'!J76</f>
        <v>320</v>
      </c>
      <c r="J74" s="16">
        <f>'[3]02'!K76</f>
        <v>30</v>
      </c>
      <c r="K74" s="16">
        <f>'[3]02'!L76</f>
        <v>0</v>
      </c>
      <c r="L74" s="16">
        <f>'[3]02'!M76</f>
        <v>0</v>
      </c>
      <c r="M74" s="16">
        <f>'[3]02'!N76</f>
        <v>290</v>
      </c>
      <c r="N74" s="16">
        <f>'[3]02'!O76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290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30</v>
      </c>
      <c r="AN74" s="8">
        <f t="shared" si="35"/>
        <v>0</v>
      </c>
      <c r="AO74" s="8">
        <f t="shared" si="34"/>
        <v>0</v>
      </c>
      <c r="AP74" s="8">
        <f t="shared" si="34"/>
        <v>290</v>
      </c>
      <c r="AQ74" s="8">
        <f t="shared" si="34"/>
        <v>0</v>
      </c>
      <c r="AR74" s="8">
        <f t="shared" si="50"/>
        <v>576</v>
      </c>
      <c r="AT74" s="8">
        <v>30.95</v>
      </c>
      <c r="AU74" s="8">
        <v>30.95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30.95</v>
      </c>
      <c r="BM74" s="8">
        <f t="shared" si="54"/>
        <v>30.95</v>
      </c>
      <c r="BN74" s="8">
        <f t="shared" si="55"/>
        <v>32</v>
      </c>
      <c r="BO74" s="8">
        <f t="shared" si="56"/>
        <v>32</v>
      </c>
      <c r="BP74" s="139">
        <f t="shared" si="57"/>
        <v>-1.0500000000000007</v>
      </c>
      <c r="BQ74" s="139">
        <f t="shared" si="58"/>
        <v>-1.0500000000000007</v>
      </c>
    </row>
    <row r="75" spans="1:69">
      <c r="A75" s="8" t="s">
        <v>117</v>
      </c>
      <c r="B75" s="15">
        <f>'[3]02'!B77</f>
        <v>320</v>
      </c>
      <c r="C75" s="16">
        <f>'[3]02'!C77</f>
        <v>30</v>
      </c>
      <c r="D75" s="16">
        <f>'[3]02'!D77</f>
        <v>0</v>
      </c>
      <c r="E75" s="16">
        <f>'[3]02'!E77</f>
        <v>0</v>
      </c>
      <c r="F75" s="16">
        <f>'[3]02'!F77</f>
        <v>980</v>
      </c>
      <c r="G75" s="16">
        <f>'[3]02'!G77</f>
        <v>0</v>
      </c>
      <c r="H75" s="17">
        <f t="shared" si="59"/>
        <v>1330</v>
      </c>
      <c r="I75" s="15">
        <f>'[3]02'!J77</f>
        <v>320</v>
      </c>
      <c r="J75" s="16">
        <f>'[3]02'!K77</f>
        <v>30</v>
      </c>
      <c r="K75" s="16">
        <f>'[3]02'!L77</f>
        <v>0</v>
      </c>
      <c r="L75" s="16">
        <f>'[3]02'!M77</f>
        <v>0</v>
      </c>
      <c r="M75" s="16">
        <f>'[3]02'!N77</f>
        <v>290</v>
      </c>
      <c r="N75" s="16">
        <f>'[3]02'!O77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290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30</v>
      </c>
      <c r="AN75" s="8">
        <f t="shared" si="35"/>
        <v>0</v>
      </c>
      <c r="AO75" s="8">
        <f t="shared" si="34"/>
        <v>0</v>
      </c>
      <c r="AP75" s="8">
        <f t="shared" si="34"/>
        <v>290</v>
      </c>
      <c r="AQ75" s="8">
        <f t="shared" si="34"/>
        <v>0</v>
      </c>
      <c r="AR75" s="8">
        <f t="shared" si="50"/>
        <v>576</v>
      </c>
      <c r="AT75" s="8">
        <v>30.95</v>
      </c>
      <c r="AU75" s="8">
        <v>30.95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30.95</v>
      </c>
      <c r="BM75" s="8">
        <f t="shared" si="54"/>
        <v>30.95</v>
      </c>
      <c r="BN75" s="8">
        <f t="shared" si="55"/>
        <v>32</v>
      </c>
      <c r="BO75" s="8">
        <f t="shared" si="56"/>
        <v>32</v>
      </c>
      <c r="BP75" s="139">
        <f t="shared" si="57"/>
        <v>-1.0500000000000007</v>
      </c>
      <c r="BQ75" s="139">
        <f t="shared" si="58"/>
        <v>-1.0500000000000007</v>
      </c>
    </row>
    <row r="76" spans="1:69">
      <c r="A76" s="8" t="s">
        <v>118</v>
      </c>
      <c r="B76" s="15">
        <f>'[3]02'!B78</f>
        <v>320</v>
      </c>
      <c r="C76" s="16">
        <f>'[3]02'!C78</f>
        <v>30</v>
      </c>
      <c r="D76" s="16">
        <f>'[3]02'!D78</f>
        <v>0</v>
      </c>
      <c r="E76" s="16">
        <f>'[3]02'!E78</f>
        <v>0</v>
      </c>
      <c r="F76" s="16">
        <f>'[3]02'!F78</f>
        <v>980</v>
      </c>
      <c r="G76" s="16">
        <f>'[3]02'!G78</f>
        <v>0</v>
      </c>
      <c r="H76" s="17">
        <f t="shared" si="59"/>
        <v>1330</v>
      </c>
      <c r="I76" s="15">
        <f>'[3]02'!J78</f>
        <v>320</v>
      </c>
      <c r="J76" s="16">
        <f>'[3]02'!K78</f>
        <v>30</v>
      </c>
      <c r="K76" s="16">
        <f>'[3]02'!L78</f>
        <v>0</v>
      </c>
      <c r="L76" s="16">
        <f>'[3]02'!M78</f>
        <v>0</v>
      </c>
      <c r="M76" s="16">
        <f>'[3]02'!N78</f>
        <v>190</v>
      </c>
      <c r="N76" s="16">
        <f>'[3]02'!O78</f>
        <v>0</v>
      </c>
      <c r="O76" s="17">
        <f t="shared" si="60"/>
        <v>540</v>
      </c>
      <c r="P76" s="18">
        <f>frq!C76</f>
        <v>1</v>
      </c>
      <c r="Q76" s="15">
        <f t="shared" si="33"/>
        <v>320</v>
      </c>
      <c r="R76" s="16">
        <f t="shared" si="33"/>
        <v>30</v>
      </c>
      <c r="S76" s="16">
        <f t="shared" si="33"/>
        <v>0</v>
      </c>
      <c r="T76" s="16">
        <f t="shared" si="33"/>
        <v>0</v>
      </c>
      <c r="U76" s="16">
        <f t="shared" si="33"/>
        <v>190</v>
      </c>
      <c r="V76" s="16">
        <f t="shared" si="32"/>
        <v>0</v>
      </c>
      <c r="W76" s="17">
        <f t="shared" si="61"/>
        <v>540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30</v>
      </c>
      <c r="AN76" s="8">
        <f t="shared" si="35"/>
        <v>0</v>
      </c>
      <c r="AO76" s="8">
        <f t="shared" si="34"/>
        <v>0</v>
      </c>
      <c r="AP76" s="8">
        <f t="shared" si="34"/>
        <v>190</v>
      </c>
      <c r="AQ76" s="8">
        <f t="shared" si="34"/>
        <v>0</v>
      </c>
      <c r="AR76" s="8">
        <f t="shared" si="50"/>
        <v>476</v>
      </c>
      <c r="AT76" s="8">
        <v>30.95</v>
      </c>
      <c r="AU76" s="8">
        <v>30.95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30.95</v>
      </c>
      <c r="BM76" s="8">
        <f t="shared" si="54"/>
        <v>30.95</v>
      </c>
      <c r="BN76" s="8">
        <f t="shared" si="55"/>
        <v>32</v>
      </c>
      <c r="BO76" s="8">
        <f t="shared" si="56"/>
        <v>32</v>
      </c>
      <c r="BP76" s="139">
        <f t="shared" si="57"/>
        <v>-1.0500000000000007</v>
      </c>
      <c r="BQ76" s="139">
        <f t="shared" si="58"/>
        <v>-1.0500000000000007</v>
      </c>
    </row>
    <row r="77" spans="1:69">
      <c r="A77" s="8" t="s">
        <v>119</v>
      </c>
      <c r="B77" s="15">
        <f>'[3]02'!B79</f>
        <v>320</v>
      </c>
      <c r="C77" s="16">
        <f>'[3]02'!C79</f>
        <v>30</v>
      </c>
      <c r="D77" s="16">
        <f>'[3]02'!D79</f>
        <v>0</v>
      </c>
      <c r="E77" s="16">
        <f>'[3]02'!E79</f>
        <v>0</v>
      </c>
      <c r="F77" s="16">
        <f>'[3]02'!F79</f>
        <v>980</v>
      </c>
      <c r="G77" s="16">
        <f>'[3]02'!G79</f>
        <v>0</v>
      </c>
      <c r="H77" s="17">
        <f t="shared" si="59"/>
        <v>1330</v>
      </c>
      <c r="I77" s="15">
        <f>'[3]02'!J79</f>
        <v>320</v>
      </c>
      <c r="J77" s="16">
        <f>'[3]02'!K79</f>
        <v>30</v>
      </c>
      <c r="K77" s="16">
        <f>'[3]02'!L79</f>
        <v>0</v>
      </c>
      <c r="L77" s="16">
        <f>'[3]02'!M79</f>
        <v>0</v>
      </c>
      <c r="M77" s="16">
        <f>'[3]02'!N79</f>
        <v>190</v>
      </c>
      <c r="N77" s="16">
        <f>'[3]02'!O79</f>
        <v>0</v>
      </c>
      <c r="O77" s="17">
        <f t="shared" si="60"/>
        <v>540</v>
      </c>
      <c r="P77" s="18">
        <f>frq!C77</f>
        <v>1</v>
      </c>
      <c r="Q77" s="15">
        <f t="shared" si="33"/>
        <v>320</v>
      </c>
      <c r="R77" s="16">
        <f t="shared" si="33"/>
        <v>30</v>
      </c>
      <c r="S77" s="16">
        <f t="shared" si="33"/>
        <v>0</v>
      </c>
      <c r="T77" s="16">
        <f t="shared" si="33"/>
        <v>0</v>
      </c>
      <c r="U77" s="16">
        <f t="shared" si="33"/>
        <v>190</v>
      </c>
      <c r="V77" s="16">
        <f t="shared" si="32"/>
        <v>0</v>
      </c>
      <c r="W77" s="17">
        <f t="shared" si="61"/>
        <v>540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30</v>
      </c>
      <c r="AN77" s="8">
        <f t="shared" si="35"/>
        <v>0</v>
      </c>
      <c r="AO77" s="8">
        <f t="shared" si="34"/>
        <v>0</v>
      </c>
      <c r="AP77" s="8">
        <f t="shared" si="34"/>
        <v>190</v>
      </c>
      <c r="AQ77" s="8">
        <f t="shared" si="34"/>
        <v>0</v>
      </c>
      <c r="AR77" s="8">
        <f t="shared" si="50"/>
        <v>476</v>
      </c>
      <c r="AT77" s="8">
        <v>30.95</v>
      </c>
      <c r="AU77" s="8">
        <v>30.95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30.95</v>
      </c>
      <c r="BM77" s="8">
        <f t="shared" si="54"/>
        <v>30.95</v>
      </c>
      <c r="BN77" s="8">
        <f t="shared" si="55"/>
        <v>32</v>
      </c>
      <c r="BO77" s="8">
        <f t="shared" si="56"/>
        <v>32</v>
      </c>
      <c r="BP77" s="139">
        <f t="shared" si="57"/>
        <v>-1.0500000000000007</v>
      </c>
      <c r="BQ77" s="139">
        <f t="shared" si="58"/>
        <v>-1.0500000000000007</v>
      </c>
    </row>
    <row r="78" spans="1:69">
      <c r="A78" s="8" t="s">
        <v>120</v>
      </c>
      <c r="B78" s="15">
        <f>'[3]02'!B80</f>
        <v>320</v>
      </c>
      <c r="C78" s="16">
        <f>'[3]02'!C80</f>
        <v>30</v>
      </c>
      <c r="D78" s="16">
        <f>'[3]02'!D80</f>
        <v>0</v>
      </c>
      <c r="E78" s="16">
        <f>'[3]02'!E80</f>
        <v>0</v>
      </c>
      <c r="F78" s="16">
        <f>'[3]02'!F80</f>
        <v>980</v>
      </c>
      <c r="G78" s="16">
        <f>'[3]02'!G80</f>
        <v>0</v>
      </c>
      <c r="H78" s="17">
        <f t="shared" si="59"/>
        <v>1330</v>
      </c>
      <c r="I78" s="15">
        <f>'[3]02'!J80</f>
        <v>320</v>
      </c>
      <c r="J78" s="16">
        <f>'[3]02'!K80</f>
        <v>30</v>
      </c>
      <c r="K78" s="16">
        <f>'[3]02'!L80</f>
        <v>0</v>
      </c>
      <c r="L78" s="16">
        <f>'[3]02'!M80</f>
        <v>0</v>
      </c>
      <c r="M78" s="16">
        <f>'[3]02'!N80</f>
        <v>190</v>
      </c>
      <c r="N78" s="16">
        <f>'[3]02'!O80</f>
        <v>0</v>
      </c>
      <c r="O78" s="17">
        <f t="shared" si="60"/>
        <v>540</v>
      </c>
      <c r="P78" s="18">
        <f>frq!C78</f>
        <v>1</v>
      </c>
      <c r="Q78" s="15">
        <f t="shared" si="33"/>
        <v>320</v>
      </c>
      <c r="R78" s="16">
        <f t="shared" si="33"/>
        <v>30</v>
      </c>
      <c r="S78" s="16">
        <f t="shared" si="33"/>
        <v>0</v>
      </c>
      <c r="T78" s="16">
        <f t="shared" si="33"/>
        <v>0</v>
      </c>
      <c r="U78" s="16">
        <f t="shared" si="33"/>
        <v>190</v>
      </c>
      <c r="V78" s="16">
        <f t="shared" si="32"/>
        <v>0</v>
      </c>
      <c r="W78" s="17">
        <f t="shared" si="61"/>
        <v>540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30</v>
      </c>
      <c r="AN78" s="8">
        <f t="shared" si="35"/>
        <v>0</v>
      </c>
      <c r="AO78" s="8">
        <f t="shared" si="34"/>
        <v>0</v>
      </c>
      <c r="AP78" s="8">
        <f t="shared" si="34"/>
        <v>190</v>
      </c>
      <c r="AQ78" s="8">
        <f t="shared" si="34"/>
        <v>0</v>
      </c>
      <c r="AR78" s="8">
        <f t="shared" si="50"/>
        <v>476</v>
      </c>
      <c r="AT78" s="8">
        <v>30.95</v>
      </c>
      <c r="AU78" s="8">
        <v>30.95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30.95</v>
      </c>
      <c r="BM78" s="8">
        <f t="shared" si="54"/>
        <v>30.95</v>
      </c>
      <c r="BN78" s="8">
        <f t="shared" si="55"/>
        <v>32</v>
      </c>
      <c r="BO78" s="8">
        <f t="shared" si="56"/>
        <v>32</v>
      </c>
      <c r="BP78" s="139">
        <f t="shared" si="57"/>
        <v>-1.0500000000000007</v>
      </c>
      <c r="BQ78" s="139">
        <f t="shared" si="58"/>
        <v>-1.0500000000000007</v>
      </c>
    </row>
    <row r="79" spans="1:69">
      <c r="A79" s="8" t="s">
        <v>121</v>
      </c>
      <c r="B79" s="15">
        <f>'[3]02'!B81</f>
        <v>320</v>
      </c>
      <c r="C79" s="16">
        <f>'[3]02'!C81</f>
        <v>30</v>
      </c>
      <c r="D79" s="16">
        <f>'[3]02'!D81</f>
        <v>0</v>
      </c>
      <c r="E79" s="16">
        <f>'[3]02'!E81</f>
        <v>0</v>
      </c>
      <c r="F79" s="16">
        <f>'[3]02'!F81</f>
        <v>980</v>
      </c>
      <c r="G79" s="16">
        <f>'[3]02'!G81</f>
        <v>0</v>
      </c>
      <c r="H79" s="17">
        <f t="shared" si="59"/>
        <v>1330</v>
      </c>
      <c r="I79" s="15">
        <f>'[3]02'!J81</f>
        <v>320</v>
      </c>
      <c r="J79" s="16">
        <f>'[3]02'!K81</f>
        <v>30</v>
      </c>
      <c r="K79" s="16">
        <f>'[3]02'!L81</f>
        <v>0</v>
      </c>
      <c r="L79" s="16">
        <f>'[3]02'!M81</f>
        <v>0</v>
      </c>
      <c r="M79" s="16">
        <f>'[3]02'!N81</f>
        <v>190</v>
      </c>
      <c r="N79" s="16">
        <f>'[3]02'!O81</f>
        <v>0</v>
      </c>
      <c r="O79" s="17">
        <f t="shared" si="60"/>
        <v>540</v>
      </c>
      <c r="P79" s="18">
        <f>frq!C79</f>
        <v>1</v>
      </c>
      <c r="Q79" s="15">
        <f t="shared" si="33"/>
        <v>320</v>
      </c>
      <c r="R79" s="16">
        <f t="shared" si="33"/>
        <v>30</v>
      </c>
      <c r="S79" s="16">
        <f t="shared" si="33"/>
        <v>0</v>
      </c>
      <c r="T79" s="16">
        <f t="shared" si="33"/>
        <v>0</v>
      </c>
      <c r="U79" s="16">
        <f t="shared" si="33"/>
        <v>190</v>
      </c>
      <c r="V79" s="16">
        <f t="shared" si="32"/>
        <v>0</v>
      </c>
      <c r="W79" s="17">
        <f t="shared" si="61"/>
        <v>540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30</v>
      </c>
      <c r="AN79" s="8">
        <f t="shared" si="35"/>
        <v>0</v>
      </c>
      <c r="AO79" s="8">
        <f t="shared" si="34"/>
        <v>0</v>
      </c>
      <c r="AP79" s="8">
        <f t="shared" si="34"/>
        <v>190</v>
      </c>
      <c r="AQ79" s="8">
        <f t="shared" si="34"/>
        <v>0</v>
      </c>
      <c r="AR79" s="8">
        <f t="shared" si="50"/>
        <v>476</v>
      </c>
      <c r="AT79" s="8">
        <v>30.95</v>
      </c>
      <c r="AU79" s="8">
        <v>30.95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30.95</v>
      </c>
      <c r="BM79" s="8">
        <f t="shared" si="54"/>
        <v>30.95</v>
      </c>
      <c r="BN79" s="8">
        <f t="shared" si="55"/>
        <v>32</v>
      </c>
      <c r="BO79" s="8">
        <f t="shared" si="56"/>
        <v>32</v>
      </c>
      <c r="BP79" s="139">
        <f t="shared" si="57"/>
        <v>-1.0500000000000007</v>
      </c>
      <c r="BQ79" s="139">
        <f t="shared" si="58"/>
        <v>-1.0500000000000007</v>
      </c>
    </row>
    <row r="80" spans="1:69">
      <c r="A80" s="8" t="s">
        <v>122</v>
      </c>
      <c r="B80" s="15">
        <f>'[3]02'!B82</f>
        <v>320</v>
      </c>
      <c r="C80" s="16">
        <f>'[3]02'!C82</f>
        <v>30</v>
      </c>
      <c r="D80" s="16">
        <f>'[3]02'!D82</f>
        <v>0</v>
      </c>
      <c r="E80" s="16">
        <f>'[3]02'!E82</f>
        <v>0</v>
      </c>
      <c r="F80" s="16">
        <f>'[3]02'!F82</f>
        <v>980</v>
      </c>
      <c r="G80" s="16">
        <f>'[3]02'!G82</f>
        <v>0</v>
      </c>
      <c r="H80" s="17">
        <f t="shared" si="59"/>
        <v>1330</v>
      </c>
      <c r="I80" s="15">
        <f>'[3]02'!J82</f>
        <v>320</v>
      </c>
      <c r="J80" s="16">
        <f>'[3]02'!K82</f>
        <v>30</v>
      </c>
      <c r="K80" s="16">
        <f>'[3]02'!L82</f>
        <v>0</v>
      </c>
      <c r="L80" s="16">
        <f>'[3]02'!M82</f>
        <v>0</v>
      </c>
      <c r="M80" s="16">
        <f>'[3]02'!N82</f>
        <v>190</v>
      </c>
      <c r="N80" s="16">
        <f>'[3]02'!O82</f>
        <v>0</v>
      </c>
      <c r="O80" s="17">
        <f t="shared" si="60"/>
        <v>540</v>
      </c>
      <c r="P80" s="18">
        <f>frq!C80</f>
        <v>1</v>
      </c>
      <c r="Q80" s="15">
        <f t="shared" si="33"/>
        <v>320</v>
      </c>
      <c r="R80" s="16">
        <f t="shared" si="33"/>
        <v>30</v>
      </c>
      <c r="S80" s="16">
        <f t="shared" si="33"/>
        <v>0</v>
      </c>
      <c r="T80" s="16">
        <f t="shared" si="33"/>
        <v>0</v>
      </c>
      <c r="U80" s="16">
        <f t="shared" si="33"/>
        <v>190</v>
      </c>
      <c r="V80" s="16">
        <f t="shared" si="32"/>
        <v>0</v>
      </c>
      <c r="W80" s="17">
        <f t="shared" si="61"/>
        <v>540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30</v>
      </c>
      <c r="AN80" s="8">
        <f t="shared" si="35"/>
        <v>0</v>
      </c>
      <c r="AO80" s="8">
        <f t="shared" si="34"/>
        <v>0</v>
      </c>
      <c r="AP80" s="8">
        <f t="shared" si="34"/>
        <v>190</v>
      </c>
      <c r="AQ80" s="8">
        <f t="shared" si="34"/>
        <v>0</v>
      </c>
      <c r="AR80" s="8">
        <f t="shared" si="50"/>
        <v>476</v>
      </c>
      <c r="AT80" s="8">
        <v>30.95</v>
      </c>
      <c r="AU80" s="8">
        <v>30.95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30.95</v>
      </c>
      <c r="BM80" s="8">
        <f t="shared" si="54"/>
        <v>30.95</v>
      </c>
      <c r="BN80" s="8">
        <f t="shared" si="55"/>
        <v>32</v>
      </c>
      <c r="BO80" s="8">
        <f t="shared" si="56"/>
        <v>32</v>
      </c>
      <c r="BP80" s="139">
        <f t="shared" si="57"/>
        <v>-1.0500000000000007</v>
      </c>
      <c r="BQ80" s="139">
        <f t="shared" si="58"/>
        <v>-1.0500000000000007</v>
      </c>
    </row>
    <row r="81" spans="1:69">
      <c r="A81" s="8" t="s">
        <v>123</v>
      </c>
      <c r="B81" s="15">
        <f>'[3]02'!B83</f>
        <v>320</v>
      </c>
      <c r="C81" s="16">
        <f>'[3]02'!C83</f>
        <v>30</v>
      </c>
      <c r="D81" s="16">
        <f>'[3]02'!D83</f>
        <v>0</v>
      </c>
      <c r="E81" s="16">
        <f>'[3]02'!E83</f>
        <v>0</v>
      </c>
      <c r="F81" s="16">
        <f>'[3]02'!F83</f>
        <v>980</v>
      </c>
      <c r="G81" s="16">
        <f>'[3]02'!G83</f>
        <v>0</v>
      </c>
      <c r="H81" s="17">
        <f t="shared" si="59"/>
        <v>1330</v>
      </c>
      <c r="I81" s="15">
        <f>'[3]02'!J83</f>
        <v>320</v>
      </c>
      <c r="J81" s="16">
        <f>'[3]02'!K83</f>
        <v>30</v>
      </c>
      <c r="K81" s="16">
        <f>'[3]02'!L83</f>
        <v>0</v>
      </c>
      <c r="L81" s="16">
        <f>'[3]02'!M83</f>
        <v>0</v>
      </c>
      <c r="M81" s="16">
        <f>'[3]02'!N83</f>
        <v>190</v>
      </c>
      <c r="N81" s="16">
        <f>'[3]02'!O83</f>
        <v>0</v>
      </c>
      <c r="O81" s="17">
        <f t="shared" si="60"/>
        <v>540</v>
      </c>
      <c r="P81" s="18">
        <f>frq!C81</f>
        <v>1</v>
      </c>
      <c r="Q81" s="15">
        <f t="shared" si="33"/>
        <v>320</v>
      </c>
      <c r="R81" s="16">
        <f t="shared" si="33"/>
        <v>30</v>
      </c>
      <c r="S81" s="16">
        <f t="shared" si="33"/>
        <v>0</v>
      </c>
      <c r="T81" s="16">
        <f t="shared" si="33"/>
        <v>0</v>
      </c>
      <c r="U81" s="16">
        <f t="shared" si="33"/>
        <v>190</v>
      </c>
      <c r="V81" s="16">
        <f t="shared" si="32"/>
        <v>0</v>
      </c>
      <c r="W81" s="17">
        <f t="shared" si="61"/>
        <v>540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30</v>
      </c>
      <c r="AN81" s="8">
        <f t="shared" si="35"/>
        <v>0</v>
      </c>
      <c r="AO81" s="8">
        <f t="shared" si="34"/>
        <v>0</v>
      </c>
      <c r="AP81" s="8">
        <f t="shared" si="34"/>
        <v>190</v>
      </c>
      <c r="AQ81" s="8">
        <f t="shared" si="34"/>
        <v>0</v>
      </c>
      <c r="AR81" s="8">
        <f t="shared" si="50"/>
        <v>476</v>
      </c>
      <c r="AT81" s="8">
        <v>30.95</v>
      </c>
      <c r="AU81" s="8">
        <v>30.95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30.95</v>
      </c>
      <c r="BM81" s="8">
        <f t="shared" si="54"/>
        <v>30.95</v>
      </c>
      <c r="BN81" s="8">
        <f t="shared" si="55"/>
        <v>32</v>
      </c>
      <c r="BO81" s="8">
        <f t="shared" si="56"/>
        <v>32</v>
      </c>
      <c r="BP81" s="139">
        <f t="shared" si="57"/>
        <v>-1.0500000000000007</v>
      </c>
      <c r="BQ81" s="139">
        <f t="shared" si="58"/>
        <v>-1.0500000000000007</v>
      </c>
    </row>
    <row r="82" spans="1:69">
      <c r="A82" s="8" t="s">
        <v>124</v>
      </c>
      <c r="B82" s="15">
        <f>'[3]02'!B84</f>
        <v>320</v>
      </c>
      <c r="C82" s="16">
        <f>'[3]02'!C84</f>
        <v>30</v>
      </c>
      <c r="D82" s="16">
        <f>'[3]02'!D84</f>
        <v>0</v>
      </c>
      <c r="E82" s="16">
        <f>'[3]02'!E84</f>
        <v>0</v>
      </c>
      <c r="F82" s="16">
        <f>'[3]02'!F84</f>
        <v>980</v>
      </c>
      <c r="G82" s="16">
        <f>'[3]02'!G84</f>
        <v>0</v>
      </c>
      <c r="H82" s="17">
        <f t="shared" si="59"/>
        <v>1330</v>
      </c>
      <c r="I82" s="15">
        <f>'[3]02'!J84</f>
        <v>320</v>
      </c>
      <c r="J82" s="16">
        <f>'[3]02'!K84</f>
        <v>30</v>
      </c>
      <c r="K82" s="16">
        <f>'[3]02'!L84</f>
        <v>0</v>
      </c>
      <c r="L82" s="16">
        <f>'[3]02'!M84</f>
        <v>0</v>
      </c>
      <c r="M82" s="16">
        <f>'[3]02'!N84</f>
        <v>190</v>
      </c>
      <c r="N82" s="16">
        <f>'[3]02'!O84</f>
        <v>0</v>
      </c>
      <c r="O82" s="17">
        <f t="shared" si="60"/>
        <v>540</v>
      </c>
      <c r="P82" s="18">
        <f>frq!C82</f>
        <v>1</v>
      </c>
      <c r="Q82" s="15">
        <f t="shared" si="33"/>
        <v>320</v>
      </c>
      <c r="R82" s="16">
        <f t="shared" si="33"/>
        <v>30</v>
      </c>
      <c r="S82" s="16">
        <f t="shared" si="33"/>
        <v>0</v>
      </c>
      <c r="T82" s="16">
        <f t="shared" si="33"/>
        <v>0</v>
      </c>
      <c r="U82" s="16">
        <f t="shared" si="33"/>
        <v>190</v>
      </c>
      <c r="V82" s="16">
        <f t="shared" si="32"/>
        <v>0</v>
      </c>
      <c r="W82" s="17">
        <f t="shared" si="61"/>
        <v>540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30</v>
      </c>
      <c r="AN82" s="8">
        <f t="shared" si="35"/>
        <v>0</v>
      </c>
      <c r="AO82" s="8">
        <f t="shared" si="34"/>
        <v>0</v>
      </c>
      <c r="AP82" s="8">
        <f t="shared" si="34"/>
        <v>190</v>
      </c>
      <c r="AQ82" s="8">
        <f t="shared" si="34"/>
        <v>0</v>
      </c>
      <c r="AR82" s="8">
        <f t="shared" si="50"/>
        <v>476</v>
      </c>
      <c r="AT82" s="8">
        <v>30.95</v>
      </c>
      <c r="AU82" s="8">
        <v>30.95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30.95</v>
      </c>
      <c r="BM82" s="8">
        <f t="shared" si="54"/>
        <v>30.95</v>
      </c>
      <c r="BN82" s="8">
        <f t="shared" si="55"/>
        <v>32</v>
      </c>
      <c r="BO82" s="8">
        <f t="shared" si="56"/>
        <v>32</v>
      </c>
      <c r="BP82" s="139">
        <f t="shared" si="57"/>
        <v>-1.0500000000000007</v>
      </c>
      <c r="BQ82" s="139">
        <f t="shared" si="58"/>
        <v>-1.0500000000000007</v>
      </c>
    </row>
    <row r="83" spans="1:69">
      <c r="A83" s="8" t="s">
        <v>125</v>
      </c>
      <c r="B83" s="15">
        <f>'[3]02'!B85</f>
        <v>320</v>
      </c>
      <c r="C83" s="16">
        <f>'[3]02'!C85</f>
        <v>30</v>
      </c>
      <c r="D83" s="16">
        <f>'[3]02'!D85</f>
        <v>0</v>
      </c>
      <c r="E83" s="16">
        <f>'[3]02'!E85</f>
        <v>0</v>
      </c>
      <c r="F83" s="16">
        <f>'[3]02'!F85</f>
        <v>980</v>
      </c>
      <c r="G83" s="16">
        <f>'[3]02'!G85</f>
        <v>0</v>
      </c>
      <c r="H83" s="17">
        <f t="shared" si="59"/>
        <v>1330</v>
      </c>
      <c r="I83" s="15">
        <f>'[3]02'!J85</f>
        <v>320</v>
      </c>
      <c r="J83" s="16">
        <f>'[3]02'!K85</f>
        <v>30</v>
      </c>
      <c r="K83" s="16">
        <f>'[3]02'!L85</f>
        <v>0</v>
      </c>
      <c r="L83" s="16">
        <f>'[3]02'!M85</f>
        <v>0</v>
      </c>
      <c r="M83" s="16">
        <f>'[3]02'!N85</f>
        <v>190</v>
      </c>
      <c r="N83" s="16">
        <f>'[3]02'!O85</f>
        <v>0</v>
      </c>
      <c r="O83" s="17">
        <f t="shared" si="60"/>
        <v>540</v>
      </c>
      <c r="P83" s="18">
        <f>frq!C83</f>
        <v>1</v>
      </c>
      <c r="Q83" s="15">
        <f t="shared" si="33"/>
        <v>320</v>
      </c>
      <c r="R83" s="16">
        <f t="shared" si="33"/>
        <v>30</v>
      </c>
      <c r="S83" s="16">
        <f t="shared" si="33"/>
        <v>0</v>
      </c>
      <c r="T83" s="16">
        <f t="shared" si="33"/>
        <v>0</v>
      </c>
      <c r="U83" s="16">
        <f t="shared" si="33"/>
        <v>190</v>
      </c>
      <c r="V83" s="16">
        <f t="shared" si="32"/>
        <v>0</v>
      </c>
      <c r="W83" s="17">
        <f t="shared" si="61"/>
        <v>540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30</v>
      </c>
      <c r="AN83" s="8">
        <f t="shared" si="35"/>
        <v>0</v>
      </c>
      <c r="AO83" s="8">
        <f t="shared" si="34"/>
        <v>0</v>
      </c>
      <c r="AP83" s="8">
        <f t="shared" si="34"/>
        <v>190</v>
      </c>
      <c r="AQ83" s="8">
        <f t="shared" si="34"/>
        <v>0</v>
      </c>
      <c r="AR83" s="8">
        <f t="shared" si="50"/>
        <v>476</v>
      </c>
      <c r="AT83" s="8">
        <v>30.95</v>
      </c>
      <c r="AU83" s="8">
        <v>30.95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30.95</v>
      </c>
      <c r="BM83" s="8">
        <f t="shared" si="54"/>
        <v>30.95</v>
      </c>
      <c r="BN83" s="8">
        <f t="shared" si="55"/>
        <v>32</v>
      </c>
      <c r="BO83" s="8">
        <f t="shared" si="56"/>
        <v>32</v>
      </c>
      <c r="BP83" s="139">
        <f t="shared" si="57"/>
        <v>-1.0500000000000007</v>
      </c>
      <c r="BQ83" s="139">
        <f t="shared" si="58"/>
        <v>-1.0500000000000007</v>
      </c>
    </row>
    <row r="84" spans="1:69">
      <c r="A84" s="8" t="s">
        <v>126</v>
      </c>
      <c r="B84" s="15">
        <f>'[3]02'!B86</f>
        <v>320</v>
      </c>
      <c r="C84" s="16">
        <f>'[3]02'!C86</f>
        <v>30</v>
      </c>
      <c r="D84" s="16">
        <f>'[3]02'!D86</f>
        <v>0</v>
      </c>
      <c r="E84" s="16">
        <f>'[3]02'!E86</f>
        <v>0</v>
      </c>
      <c r="F84" s="16">
        <f>'[3]02'!F86</f>
        <v>980</v>
      </c>
      <c r="G84" s="16">
        <f>'[3]02'!G86</f>
        <v>0</v>
      </c>
      <c r="H84" s="17">
        <f t="shared" si="59"/>
        <v>1330</v>
      </c>
      <c r="I84" s="15">
        <f>'[3]02'!J86</f>
        <v>320</v>
      </c>
      <c r="J84" s="16">
        <f>'[3]02'!K86</f>
        <v>30</v>
      </c>
      <c r="K84" s="16">
        <f>'[3]02'!L86</f>
        <v>0</v>
      </c>
      <c r="L84" s="16">
        <f>'[3]02'!M86</f>
        <v>0</v>
      </c>
      <c r="M84" s="16">
        <f>'[3]02'!N86</f>
        <v>190</v>
      </c>
      <c r="N84" s="16">
        <f>'[3]02'!O86</f>
        <v>0</v>
      </c>
      <c r="O84" s="17">
        <f t="shared" si="60"/>
        <v>540</v>
      </c>
      <c r="P84" s="18">
        <f>frq!C84</f>
        <v>1</v>
      </c>
      <c r="Q84" s="15">
        <f t="shared" si="33"/>
        <v>320</v>
      </c>
      <c r="R84" s="16">
        <f t="shared" si="33"/>
        <v>30</v>
      </c>
      <c r="S84" s="16">
        <f t="shared" si="33"/>
        <v>0</v>
      </c>
      <c r="T84" s="16">
        <f t="shared" si="33"/>
        <v>0</v>
      </c>
      <c r="U84" s="16">
        <f t="shared" si="33"/>
        <v>190</v>
      </c>
      <c r="V84" s="16">
        <f t="shared" si="32"/>
        <v>0</v>
      </c>
      <c r="W84" s="17">
        <f t="shared" si="61"/>
        <v>540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30</v>
      </c>
      <c r="AN84" s="8">
        <f t="shared" si="35"/>
        <v>0</v>
      </c>
      <c r="AO84" s="8">
        <f t="shared" si="34"/>
        <v>0</v>
      </c>
      <c r="AP84" s="8">
        <f t="shared" si="34"/>
        <v>190</v>
      </c>
      <c r="AQ84" s="8">
        <f t="shared" si="34"/>
        <v>0</v>
      </c>
      <c r="AR84" s="8">
        <f t="shared" si="50"/>
        <v>476</v>
      </c>
      <c r="AT84" s="8">
        <v>30.95</v>
      </c>
      <c r="AU84" s="8">
        <v>30.95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30.95</v>
      </c>
      <c r="BM84" s="8">
        <f t="shared" si="54"/>
        <v>30.95</v>
      </c>
      <c r="BN84" s="8">
        <f t="shared" si="55"/>
        <v>32</v>
      </c>
      <c r="BO84" s="8">
        <f t="shared" si="56"/>
        <v>32</v>
      </c>
      <c r="BP84" s="139">
        <f t="shared" si="57"/>
        <v>-1.0500000000000007</v>
      </c>
      <c r="BQ84" s="139">
        <f t="shared" si="58"/>
        <v>-1.0500000000000007</v>
      </c>
    </row>
    <row r="85" spans="1:69">
      <c r="A85" s="8" t="s">
        <v>127</v>
      </c>
      <c r="B85" s="15">
        <f>'[3]02'!B87</f>
        <v>320</v>
      </c>
      <c r="C85" s="16">
        <f>'[3]02'!C87</f>
        <v>30</v>
      </c>
      <c r="D85" s="16">
        <f>'[3]02'!D87</f>
        <v>0</v>
      </c>
      <c r="E85" s="16">
        <f>'[3]02'!E87</f>
        <v>0</v>
      </c>
      <c r="F85" s="16">
        <f>'[3]02'!F87</f>
        <v>980</v>
      </c>
      <c r="G85" s="16">
        <f>'[3]02'!G87</f>
        <v>0</v>
      </c>
      <c r="H85" s="17">
        <f t="shared" si="59"/>
        <v>1330</v>
      </c>
      <c r="I85" s="15">
        <f>'[3]02'!J87</f>
        <v>320</v>
      </c>
      <c r="J85" s="16">
        <f>'[3]02'!K87</f>
        <v>30</v>
      </c>
      <c r="K85" s="16">
        <f>'[3]02'!L87</f>
        <v>0</v>
      </c>
      <c r="L85" s="16">
        <f>'[3]02'!M87</f>
        <v>0</v>
      </c>
      <c r="M85" s="16">
        <f>'[3]02'!N87</f>
        <v>220</v>
      </c>
      <c r="N85" s="16">
        <f>'[3]02'!O87</f>
        <v>0</v>
      </c>
      <c r="O85" s="17">
        <f t="shared" si="60"/>
        <v>570</v>
      </c>
      <c r="P85" s="18">
        <f>frq!C85</f>
        <v>1</v>
      </c>
      <c r="Q85" s="15">
        <f t="shared" si="33"/>
        <v>320</v>
      </c>
      <c r="R85" s="16">
        <f t="shared" si="33"/>
        <v>30</v>
      </c>
      <c r="S85" s="16">
        <f t="shared" si="33"/>
        <v>0</v>
      </c>
      <c r="T85" s="16">
        <f t="shared" si="33"/>
        <v>0</v>
      </c>
      <c r="U85" s="16">
        <f t="shared" si="33"/>
        <v>220</v>
      </c>
      <c r="V85" s="16">
        <f t="shared" si="32"/>
        <v>0</v>
      </c>
      <c r="W85" s="17">
        <f t="shared" si="61"/>
        <v>570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30</v>
      </c>
      <c r="AN85" s="8">
        <f t="shared" si="35"/>
        <v>0</v>
      </c>
      <c r="AO85" s="8">
        <f t="shared" si="34"/>
        <v>0</v>
      </c>
      <c r="AP85" s="8">
        <f t="shared" si="34"/>
        <v>220</v>
      </c>
      <c r="AQ85" s="8">
        <f t="shared" si="34"/>
        <v>0</v>
      </c>
      <c r="AR85" s="8">
        <f t="shared" si="50"/>
        <v>506</v>
      </c>
      <c r="AT85" s="8">
        <v>30.95</v>
      </c>
      <c r="AU85" s="8">
        <v>30.95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30.95</v>
      </c>
      <c r="BM85" s="8">
        <f t="shared" si="54"/>
        <v>30.95</v>
      </c>
      <c r="BN85" s="8">
        <f t="shared" si="55"/>
        <v>32</v>
      </c>
      <c r="BO85" s="8">
        <f t="shared" si="56"/>
        <v>32</v>
      </c>
      <c r="BP85" s="139">
        <f t="shared" si="57"/>
        <v>-1.0500000000000007</v>
      </c>
      <c r="BQ85" s="139">
        <f t="shared" si="58"/>
        <v>-1.0500000000000007</v>
      </c>
    </row>
    <row r="86" spans="1:69">
      <c r="A86" s="8" t="s">
        <v>128</v>
      </c>
      <c r="B86" s="15">
        <f>'[3]02'!B88</f>
        <v>320</v>
      </c>
      <c r="C86" s="16">
        <f>'[3]02'!C88</f>
        <v>30</v>
      </c>
      <c r="D86" s="16">
        <f>'[3]02'!D88</f>
        <v>0</v>
      </c>
      <c r="E86" s="16">
        <f>'[3]02'!E88</f>
        <v>0</v>
      </c>
      <c r="F86" s="16">
        <f>'[3]02'!F88</f>
        <v>980</v>
      </c>
      <c r="G86" s="16">
        <f>'[3]02'!G88</f>
        <v>0</v>
      </c>
      <c r="H86" s="17">
        <f t="shared" si="59"/>
        <v>1330</v>
      </c>
      <c r="I86" s="15">
        <f>'[3]02'!J88</f>
        <v>320</v>
      </c>
      <c r="J86" s="16">
        <f>'[3]02'!K88</f>
        <v>30</v>
      </c>
      <c r="K86" s="16">
        <f>'[3]02'!L88</f>
        <v>0</v>
      </c>
      <c r="L86" s="16">
        <f>'[3]02'!M88</f>
        <v>0</v>
      </c>
      <c r="M86" s="16">
        <f>'[3]02'!N88</f>
        <v>220</v>
      </c>
      <c r="N86" s="16">
        <f>'[3]02'!O88</f>
        <v>0</v>
      </c>
      <c r="O86" s="17">
        <f t="shared" si="60"/>
        <v>570</v>
      </c>
      <c r="P86" s="18">
        <f>frq!C86</f>
        <v>1</v>
      </c>
      <c r="Q86" s="15">
        <f t="shared" si="33"/>
        <v>320</v>
      </c>
      <c r="R86" s="16">
        <f t="shared" si="33"/>
        <v>30</v>
      </c>
      <c r="S86" s="16">
        <f t="shared" si="33"/>
        <v>0</v>
      </c>
      <c r="T86" s="16">
        <f t="shared" si="33"/>
        <v>0</v>
      </c>
      <c r="U86" s="16">
        <f t="shared" si="33"/>
        <v>220</v>
      </c>
      <c r="V86" s="16">
        <f t="shared" si="32"/>
        <v>0</v>
      </c>
      <c r="W86" s="17">
        <f t="shared" si="61"/>
        <v>570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30</v>
      </c>
      <c r="AN86" s="8">
        <f t="shared" si="35"/>
        <v>0</v>
      </c>
      <c r="AO86" s="8">
        <f t="shared" si="34"/>
        <v>0</v>
      </c>
      <c r="AP86" s="8">
        <f t="shared" si="34"/>
        <v>220</v>
      </c>
      <c r="AQ86" s="8">
        <f t="shared" si="34"/>
        <v>0</v>
      </c>
      <c r="AR86" s="8">
        <f t="shared" si="50"/>
        <v>506</v>
      </c>
      <c r="AT86" s="8">
        <v>30.95</v>
      </c>
      <c r="AU86" s="8">
        <v>30.95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30.95</v>
      </c>
      <c r="BM86" s="8">
        <f t="shared" si="54"/>
        <v>30.95</v>
      </c>
      <c r="BN86" s="8">
        <f t="shared" si="55"/>
        <v>32</v>
      </c>
      <c r="BO86" s="8">
        <f t="shared" si="56"/>
        <v>32</v>
      </c>
      <c r="BP86" s="139">
        <f t="shared" si="57"/>
        <v>-1.0500000000000007</v>
      </c>
      <c r="BQ86" s="139">
        <f t="shared" si="58"/>
        <v>-1.0500000000000007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980</v>
      </c>
      <c r="G87" s="16">
        <f>'[3]02'!G89</f>
        <v>0</v>
      </c>
      <c r="H87" s="17">
        <f t="shared" si="59"/>
        <v>1300</v>
      </c>
      <c r="I87" s="15">
        <f>'[3]02'!J89</f>
        <v>320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220</v>
      </c>
      <c r="N87" s="16">
        <f>'[3]02'!O89</f>
        <v>0</v>
      </c>
      <c r="O87" s="17">
        <f t="shared" si="60"/>
        <v>540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220</v>
      </c>
      <c r="V87" s="16">
        <f t="shared" si="32"/>
        <v>0</v>
      </c>
      <c r="W87" s="17">
        <f t="shared" si="61"/>
        <v>540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220</v>
      </c>
      <c r="AQ87" s="8">
        <f t="shared" si="34"/>
        <v>0</v>
      </c>
      <c r="AR87" s="8">
        <f t="shared" si="50"/>
        <v>476</v>
      </c>
      <c r="AT87" s="8">
        <v>30.95</v>
      </c>
      <c r="AU87" s="8">
        <v>30.95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30.95</v>
      </c>
      <c r="BM87" s="8">
        <f t="shared" si="54"/>
        <v>30.95</v>
      </c>
      <c r="BN87" s="8">
        <f t="shared" si="55"/>
        <v>32</v>
      </c>
      <c r="BO87" s="8">
        <f t="shared" si="56"/>
        <v>32</v>
      </c>
      <c r="BP87" s="139">
        <f t="shared" si="57"/>
        <v>-1.0500000000000007</v>
      </c>
      <c r="BQ87" s="139">
        <f t="shared" si="58"/>
        <v>-1.0500000000000007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980</v>
      </c>
      <c r="G88" s="16">
        <f>'[3]02'!G90</f>
        <v>0</v>
      </c>
      <c r="H88" s="17">
        <f t="shared" si="59"/>
        <v>1300</v>
      </c>
      <c r="I88" s="15">
        <f>'[3]02'!J90</f>
        <v>320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420</v>
      </c>
      <c r="N88" s="16">
        <f>'[3]02'!O90</f>
        <v>0</v>
      </c>
      <c r="O88" s="17">
        <f t="shared" si="60"/>
        <v>740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420</v>
      </c>
      <c r="V88" s="16">
        <f t="shared" si="32"/>
        <v>0</v>
      </c>
      <c r="W88" s="17">
        <f t="shared" si="61"/>
        <v>740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33.299999999999997</v>
      </c>
      <c r="AC88" s="8">
        <f t="shared" si="41"/>
        <v>0</v>
      </c>
      <c r="AD88" s="8">
        <f t="shared" si="42"/>
        <v>65.3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33.299999999999997</v>
      </c>
      <c r="AJ88" s="8">
        <f t="shared" si="48"/>
        <v>0</v>
      </c>
      <c r="AK88" s="8">
        <f t="shared" si="49"/>
        <v>65.3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353.4</v>
      </c>
      <c r="AQ88" s="8">
        <f t="shared" si="34"/>
        <v>0</v>
      </c>
      <c r="AR88" s="8">
        <f t="shared" si="50"/>
        <v>609.4</v>
      </c>
      <c r="AT88" s="8">
        <v>63.16</v>
      </c>
      <c r="AU88" s="8">
        <v>63.16</v>
      </c>
      <c r="AW88" s="199">
        <v>32</v>
      </c>
      <c r="AX88" s="199">
        <v>0</v>
      </c>
      <c r="AY88" s="199">
        <v>0</v>
      </c>
      <c r="AZ88" s="199">
        <v>0</v>
      </c>
      <c r="BA88" s="199">
        <v>33.299999999999997</v>
      </c>
      <c r="BB88" s="199">
        <v>0</v>
      </c>
      <c r="BC88" s="8">
        <f t="shared" si="51"/>
        <v>65.3</v>
      </c>
      <c r="BD88" s="199">
        <v>32</v>
      </c>
      <c r="BE88" s="199">
        <v>0</v>
      </c>
      <c r="BF88" s="199">
        <v>0</v>
      </c>
      <c r="BG88" s="199">
        <v>0</v>
      </c>
      <c r="BH88" s="199">
        <v>33.299999999999997</v>
      </c>
      <c r="BI88" s="199">
        <v>0</v>
      </c>
      <c r="BJ88" s="8">
        <f t="shared" si="52"/>
        <v>65.3</v>
      </c>
      <c r="BL88" s="8">
        <f t="shared" si="53"/>
        <v>63.16</v>
      </c>
      <c r="BM88" s="8">
        <f t="shared" si="54"/>
        <v>63.16</v>
      </c>
      <c r="BN88" s="8">
        <f t="shared" si="55"/>
        <v>65.3</v>
      </c>
      <c r="BO88" s="8">
        <f t="shared" si="56"/>
        <v>65.3</v>
      </c>
      <c r="BP88" s="139">
        <f t="shared" si="57"/>
        <v>-2.1400000000000006</v>
      </c>
      <c r="BQ88" s="139">
        <f t="shared" si="58"/>
        <v>-2.1400000000000006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980</v>
      </c>
      <c r="G89" s="16">
        <f>'[3]02'!G91</f>
        <v>0</v>
      </c>
      <c r="H89" s="17">
        <f t="shared" si="59"/>
        <v>1300</v>
      </c>
      <c r="I89" s="15">
        <f>'[3]02'!J91</f>
        <v>320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220</v>
      </c>
      <c r="N89" s="16">
        <f>'[3]02'!O91</f>
        <v>0</v>
      </c>
      <c r="O89" s="17">
        <f t="shared" si="60"/>
        <v>540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220</v>
      </c>
      <c r="V89" s="16">
        <f t="shared" si="32"/>
        <v>0</v>
      </c>
      <c r="W89" s="17">
        <f t="shared" si="61"/>
        <v>540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220</v>
      </c>
      <c r="AQ89" s="8">
        <f t="shared" si="34"/>
        <v>0</v>
      </c>
      <c r="AR89" s="8">
        <f t="shared" si="50"/>
        <v>476</v>
      </c>
      <c r="AT89" s="8">
        <v>63.16</v>
      </c>
      <c r="AU89" s="8">
        <v>63.16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63.16</v>
      </c>
      <c r="BM89" s="8">
        <f t="shared" si="54"/>
        <v>63.16</v>
      </c>
      <c r="BN89" s="8">
        <f t="shared" si="55"/>
        <v>32</v>
      </c>
      <c r="BO89" s="8">
        <f t="shared" si="56"/>
        <v>32</v>
      </c>
      <c r="BP89" s="139">
        <f t="shared" si="57"/>
        <v>31.159999999999997</v>
      </c>
      <c r="BQ89" s="139">
        <f t="shared" si="58"/>
        <v>31.159999999999997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980</v>
      </c>
      <c r="G90" s="16">
        <f>'[3]02'!G92</f>
        <v>0</v>
      </c>
      <c r="H90" s="17">
        <f t="shared" si="59"/>
        <v>1300</v>
      </c>
      <c r="I90" s="15">
        <f>'[3]02'!J92</f>
        <v>320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220</v>
      </c>
      <c r="N90" s="16">
        <f>'[3]02'!O92</f>
        <v>0</v>
      </c>
      <c r="O90" s="17">
        <f t="shared" si="60"/>
        <v>540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220</v>
      </c>
      <c r="V90" s="16">
        <f t="shared" si="32"/>
        <v>0</v>
      </c>
      <c r="W90" s="17">
        <f t="shared" si="61"/>
        <v>540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220</v>
      </c>
      <c r="AQ90" s="8">
        <f t="shared" si="34"/>
        <v>0</v>
      </c>
      <c r="AR90" s="8">
        <f t="shared" si="50"/>
        <v>476</v>
      </c>
      <c r="AT90" s="8">
        <v>63.16</v>
      </c>
      <c r="AU90" s="8">
        <v>63.16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63.16</v>
      </c>
      <c r="BM90" s="8">
        <f t="shared" si="54"/>
        <v>63.16</v>
      </c>
      <c r="BN90" s="8">
        <f t="shared" si="55"/>
        <v>32</v>
      </c>
      <c r="BO90" s="8">
        <f t="shared" si="56"/>
        <v>32</v>
      </c>
      <c r="BP90" s="139">
        <f t="shared" si="57"/>
        <v>31.159999999999997</v>
      </c>
      <c r="BQ90" s="139">
        <f t="shared" si="58"/>
        <v>31.159999999999997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980</v>
      </c>
      <c r="G91" s="16">
        <f>'[3]02'!G93</f>
        <v>0</v>
      </c>
      <c r="H91" s="17">
        <f t="shared" si="59"/>
        <v>1300</v>
      </c>
      <c r="I91" s="15">
        <f>'[3]02'!J93</f>
        <v>320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350</v>
      </c>
      <c r="N91" s="16">
        <f>'[3]02'!O93</f>
        <v>0</v>
      </c>
      <c r="O91" s="17">
        <f t="shared" si="60"/>
        <v>670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350</v>
      </c>
      <c r="V91" s="16">
        <f t="shared" si="32"/>
        <v>0</v>
      </c>
      <c r="W91" s="17">
        <f t="shared" si="61"/>
        <v>670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350</v>
      </c>
      <c r="AQ91" s="8">
        <f t="shared" si="34"/>
        <v>0</v>
      </c>
      <c r="AR91" s="8">
        <f t="shared" si="50"/>
        <v>606</v>
      </c>
      <c r="AT91" s="8">
        <v>30.95</v>
      </c>
      <c r="AU91" s="8">
        <v>30.95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30.95</v>
      </c>
      <c r="BM91" s="8">
        <f t="shared" si="54"/>
        <v>30.95</v>
      </c>
      <c r="BN91" s="8">
        <f t="shared" si="55"/>
        <v>32</v>
      </c>
      <c r="BO91" s="8">
        <f t="shared" si="56"/>
        <v>32</v>
      </c>
      <c r="BP91" s="139">
        <f t="shared" si="57"/>
        <v>-1.0500000000000007</v>
      </c>
      <c r="BQ91" s="139">
        <f t="shared" si="58"/>
        <v>-1.0500000000000007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980</v>
      </c>
      <c r="G92" s="16">
        <f>'[3]02'!G94</f>
        <v>0</v>
      </c>
      <c r="H92" s="17">
        <f t="shared" si="59"/>
        <v>1300</v>
      </c>
      <c r="I92" s="15">
        <f>'[3]02'!J94</f>
        <v>320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350</v>
      </c>
      <c r="N92" s="16">
        <f>'[3]02'!O94</f>
        <v>0</v>
      </c>
      <c r="O92" s="17">
        <f t="shared" si="60"/>
        <v>670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350</v>
      </c>
      <c r="V92" s="16">
        <f t="shared" si="32"/>
        <v>0</v>
      </c>
      <c r="W92" s="17">
        <f t="shared" si="61"/>
        <v>670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350</v>
      </c>
      <c r="AQ92" s="8">
        <f t="shared" si="34"/>
        <v>0</v>
      </c>
      <c r="AR92" s="8">
        <f t="shared" si="50"/>
        <v>606</v>
      </c>
      <c r="AT92" s="8">
        <v>30.95</v>
      </c>
      <c r="AU92" s="8">
        <v>30.95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30.95</v>
      </c>
      <c r="BM92" s="8">
        <f t="shared" si="54"/>
        <v>30.95</v>
      </c>
      <c r="BN92" s="8">
        <f t="shared" si="55"/>
        <v>32</v>
      </c>
      <c r="BO92" s="8">
        <f t="shared" si="56"/>
        <v>32</v>
      </c>
      <c r="BP92" s="139">
        <f t="shared" si="57"/>
        <v>-1.0500000000000007</v>
      </c>
      <c r="BQ92" s="139">
        <f t="shared" si="58"/>
        <v>-1.0500000000000007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980</v>
      </c>
      <c r="G93" s="16">
        <f>'[3]02'!G95</f>
        <v>0</v>
      </c>
      <c r="H93" s="17">
        <f t="shared" si="59"/>
        <v>1300</v>
      </c>
      <c r="I93" s="15">
        <f>'[3]02'!J95</f>
        <v>320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420</v>
      </c>
      <c r="N93" s="16">
        <f>'[3]02'!O95</f>
        <v>0</v>
      </c>
      <c r="O93" s="17">
        <f t="shared" si="60"/>
        <v>740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420</v>
      </c>
      <c r="V93" s="16">
        <f t="shared" si="32"/>
        <v>0</v>
      </c>
      <c r="W93" s="17">
        <f t="shared" si="61"/>
        <v>740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0.66</v>
      </c>
      <c r="AC93" s="8">
        <f t="shared" si="41"/>
        <v>0</v>
      </c>
      <c r="AD93" s="8">
        <f t="shared" si="42"/>
        <v>32.659999999999997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0.66</v>
      </c>
      <c r="AJ93" s="8">
        <f t="shared" si="48"/>
        <v>0</v>
      </c>
      <c r="AK93" s="8">
        <f t="shared" si="49"/>
        <v>32.659999999999997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418.67999999999995</v>
      </c>
      <c r="AQ93" s="8">
        <f t="shared" si="34"/>
        <v>0</v>
      </c>
      <c r="AR93" s="8">
        <f t="shared" si="50"/>
        <v>674.68</v>
      </c>
      <c r="AT93" s="8">
        <v>31.59</v>
      </c>
      <c r="AU93" s="8">
        <v>31.59</v>
      </c>
      <c r="AW93" s="199">
        <v>32</v>
      </c>
      <c r="AX93" s="199">
        <v>0</v>
      </c>
      <c r="AY93" s="199">
        <v>0</v>
      </c>
      <c r="AZ93" s="199">
        <v>0</v>
      </c>
      <c r="BA93" s="199">
        <v>0.66</v>
      </c>
      <c r="BB93" s="199">
        <v>0</v>
      </c>
      <c r="BC93" s="8">
        <f t="shared" si="51"/>
        <v>32.659999999999997</v>
      </c>
      <c r="BD93" s="199">
        <v>32</v>
      </c>
      <c r="BE93" s="199">
        <v>0</v>
      </c>
      <c r="BF93" s="199">
        <v>0</v>
      </c>
      <c r="BG93" s="199">
        <v>0</v>
      </c>
      <c r="BH93" s="199">
        <v>0.66</v>
      </c>
      <c r="BI93" s="199">
        <v>0</v>
      </c>
      <c r="BJ93" s="8">
        <f t="shared" si="52"/>
        <v>32.659999999999997</v>
      </c>
      <c r="BL93" s="8">
        <f t="shared" si="53"/>
        <v>31.59</v>
      </c>
      <c r="BM93" s="8">
        <f t="shared" si="54"/>
        <v>31.59</v>
      </c>
      <c r="BN93" s="8">
        <f t="shared" si="55"/>
        <v>32.659999999999997</v>
      </c>
      <c r="BO93" s="8">
        <f t="shared" si="56"/>
        <v>32.659999999999997</v>
      </c>
      <c r="BP93" s="139">
        <f t="shared" si="57"/>
        <v>-1.0699999999999967</v>
      </c>
      <c r="BQ93" s="139">
        <f t="shared" si="58"/>
        <v>-1.0699999999999967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980</v>
      </c>
      <c r="G94" s="16">
        <f>'[3]02'!G96</f>
        <v>0</v>
      </c>
      <c r="H94" s="17">
        <f t="shared" si="59"/>
        <v>1300</v>
      </c>
      <c r="I94" s="15">
        <f>'[3]02'!J96</f>
        <v>320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420</v>
      </c>
      <c r="N94" s="16">
        <f>'[3]02'!O96</f>
        <v>0</v>
      </c>
      <c r="O94" s="17">
        <f t="shared" si="60"/>
        <v>740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420</v>
      </c>
      <c r="V94" s="16">
        <f t="shared" si="32"/>
        <v>0</v>
      </c>
      <c r="W94" s="17">
        <f t="shared" si="61"/>
        <v>740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0.66</v>
      </c>
      <c r="AC94" s="8">
        <f t="shared" si="41"/>
        <v>0</v>
      </c>
      <c r="AD94" s="8">
        <f t="shared" si="42"/>
        <v>32.659999999999997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0.66</v>
      </c>
      <c r="AJ94" s="8">
        <f t="shared" si="48"/>
        <v>0</v>
      </c>
      <c r="AK94" s="8">
        <f t="shared" si="49"/>
        <v>32.659999999999997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418.67999999999995</v>
      </c>
      <c r="AQ94" s="8">
        <f t="shared" si="34"/>
        <v>0</v>
      </c>
      <c r="AR94" s="8">
        <f t="shared" si="50"/>
        <v>674.68</v>
      </c>
      <c r="AT94" s="8">
        <v>31.59</v>
      </c>
      <c r="AU94" s="8">
        <v>31.59</v>
      </c>
      <c r="AW94" s="199">
        <v>32</v>
      </c>
      <c r="AX94" s="199">
        <v>0</v>
      </c>
      <c r="AY94" s="199">
        <v>0</v>
      </c>
      <c r="AZ94" s="199">
        <v>0</v>
      </c>
      <c r="BA94" s="199">
        <v>0.66</v>
      </c>
      <c r="BB94" s="199">
        <v>0</v>
      </c>
      <c r="BC94" s="8">
        <f t="shared" si="51"/>
        <v>32.659999999999997</v>
      </c>
      <c r="BD94" s="199">
        <v>32</v>
      </c>
      <c r="BE94" s="199">
        <v>0</v>
      </c>
      <c r="BF94" s="199">
        <v>0</v>
      </c>
      <c r="BG94" s="199">
        <v>0</v>
      </c>
      <c r="BH94" s="199">
        <v>0.66</v>
      </c>
      <c r="BI94" s="199">
        <v>0</v>
      </c>
      <c r="BJ94" s="8">
        <f t="shared" si="52"/>
        <v>32.659999999999997</v>
      </c>
      <c r="BL94" s="8">
        <f t="shared" si="53"/>
        <v>31.59</v>
      </c>
      <c r="BM94" s="8">
        <f t="shared" si="54"/>
        <v>31.59</v>
      </c>
      <c r="BN94" s="8">
        <f t="shared" si="55"/>
        <v>32.659999999999997</v>
      </c>
      <c r="BO94" s="8">
        <f t="shared" si="56"/>
        <v>32.659999999999997</v>
      </c>
      <c r="BP94" s="139">
        <f t="shared" si="57"/>
        <v>-1.0699999999999967</v>
      </c>
      <c r="BQ94" s="139">
        <f t="shared" si="58"/>
        <v>-1.0699999999999967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980</v>
      </c>
      <c r="G95" s="16">
        <f>'[3]02'!G97</f>
        <v>0</v>
      </c>
      <c r="H95" s="17">
        <f t="shared" si="59"/>
        <v>1300</v>
      </c>
      <c r="I95" s="15">
        <f>'[3]02'!J97</f>
        <v>320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420</v>
      </c>
      <c r="N95" s="16">
        <f>'[3]02'!O97</f>
        <v>0</v>
      </c>
      <c r="O95" s="17">
        <f t="shared" si="60"/>
        <v>740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420</v>
      </c>
      <c r="V95" s="16">
        <f t="shared" si="32"/>
        <v>0</v>
      </c>
      <c r="W95" s="17">
        <f t="shared" si="61"/>
        <v>740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0.66</v>
      </c>
      <c r="AC95" s="8">
        <f t="shared" si="41"/>
        <v>0</v>
      </c>
      <c r="AD95" s="8">
        <f t="shared" si="42"/>
        <v>32.659999999999997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0.66</v>
      </c>
      <c r="AJ95" s="8">
        <f t="shared" si="48"/>
        <v>0</v>
      </c>
      <c r="AK95" s="8">
        <f t="shared" si="49"/>
        <v>32.659999999999997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418.67999999999995</v>
      </c>
      <c r="AQ95" s="8">
        <f t="shared" si="34"/>
        <v>0</v>
      </c>
      <c r="AR95" s="8">
        <f t="shared" si="50"/>
        <v>674.68</v>
      </c>
      <c r="AT95" s="8">
        <v>31.59</v>
      </c>
      <c r="AU95" s="8">
        <v>31.59</v>
      </c>
      <c r="AW95" s="199">
        <v>32</v>
      </c>
      <c r="AX95" s="199">
        <v>0</v>
      </c>
      <c r="AY95" s="199">
        <v>0</v>
      </c>
      <c r="AZ95" s="199">
        <v>0</v>
      </c>
      <c r="BA95" s="199">
        <v>0.66</v>
      </c>
      <c r="BB95" s="199">
        <v>0</v>
      </c>
      <c r="BC95" s="8">
        <f t="shared" si="51"/>
        <v>32.659999999999997</v>
      </c>
      <c r="BD95" s="199">
        <v>32</v>
      </c>
      <c r="BE95" s="199">
        <v>0</v>
      </c>
      <c r="BF95" s="199">
        <v>0</v>
      </c>
      <c r="BG95" s="199">
        <v>0</v>
      </c>
      <c r="BH95" s="199">
        <v>0.66</v>
      </c>
      <c r="BI95" s="199">
        <v>0</v>
      </c>
      <c r="BJ95" s="8">
        <f t="shared" si="52"/>
        <v>32.659999999999997</v>
      </c>
      <c r="BL95" s="8">
        <f t="shared" si="53"/>
        <v>31.59</v>
      </c>
      <c r="BM95" s="8">
        <f t="shared" si="54"/>
        <v>31.59</v>
      </c>
      <c r="BN95" s="8">
        <f t="shared" si="55"/>
        <v>32.659999999999997</v>
      </c>
      <c r="BO95" s="8">
        <f t="shared" si="56"/>
        <v>32.659999999999997</v>
      </c>
      <c r="BP95" s="139">
        <f t="shared" si="57"/>
        <v>-1.0699999999999967</v>
      </c>
      <c r="BQ95" s="139">
        <f t="shared" si="58"/>
        <v>-1.0699999999999967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980</v>
      </c>
      <c r="G96" s="16">
        <f>'[3]02'!G98</f>
        <v>0</v>
      </c>
      <c r="H96" s="17">
        <f t="shared" si="59"/>
        <v>1300</v>
      </c>
      <c r="I96" s="15">
        <f>'[3]02'!J98</f>
        <v>320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420</v>
      </c>
      <c r="N96" s="16">
        <f>'[3]02'!O98</f>
        <v>0</v>
      </c>
      <c r="O96" s="17">
        <f t="shared" si="60"/>
        <v>740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420</v>
      </c>
      <c r="V96" s="16">
        <f t="shared" si="32"/>
        <v>0</v>
      </c>
      <c r="W96" s="17">
        <f t="shared" si="61"/>
        <v>740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0.66</v>
      </c>
      <c r="AC96" s="8">
        <f t="shared" si="41"/>
        <v>0</v>
      </c>
      <c r="AD96" s="8">
        <f t="shared" si="42"/>
        <v>32.659999999999997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0.66</v>
      </c>
      <c r="AJ96" s="8">
        <f t="shared" si="48"/>
        <v>0</v>
      </c>
      <c r="AK96" s="8">
        <f t="shared" si="49"/>
        <v>32.659999999999997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418.67999999999995</v>
      </c>
      <c r="AQ96" s="8">
        <f t="shared" si="34"/>
        <v>0</v>
      </c>
      <c r="AR96" s="8">
        <f t="shared" si="50"/>
        <v>674.68</v>
      </c>
      <c r="AT96" s="8">
        <v>31.59</v>
      </c>
      <c r="AU96" s="8">
        <v>31.59</v>
      </c>
      <c r="AW96" s="199">
        <v>32</v>
      </c>
      <c r="AX96" s="199">
        <v>0</v>
      </c>
      <c r="AY96" s="199">
        <v>0</v>
      </c>
      <c r="AZ96" s="199">
        <v>0</v>
      </c>
      <c r="BA96" s="199">
        <v>0.66</v>
      </c>
      <c r="BB96" s="199">
        <v>0</v>
      </c>
      <c r="BC96" s="8">
        <f t="shared" si="51"/>
        <v>32.659999999999997</v>
      </c>
      <c r="BD96" s="199">
        <v>32</v>
      </c>
      <c r="BE96" s="199">
        <v>0</v>
      </c>
      <c r="BF96" s="199">
        <v>0</v>
      </c>
      <c r="BG96" s="199">
        <v>0</v>
      </c>
      <c r="BH96" s="199">
        <v>0.66</v>
      </c>
      <c r="BI96" s="199">
        <v>0</v>
      </c>
      <c r="BJ96" s="8">
        <f t="shared" si="52"/>
        <v>32.659999999999997</v>
      </c>
      <c r="BL96" s="8">
        <f t="shared" si="53"/>
        <v>31.59</v>
      </c>
      <c r="BM96" s="8">
        <f t="shared" si="54"/>
        <v>31.59</v>
      </c>
      <c r="BN96" s="8">
        <f t="shared" si="55"/>
        <v>32.659999999999997</v>
      </c>
      <c r="BO96" s="8">
        <f t="shared" si="56"/>
        <v>32.659999999999997</v>
      </c>
      <c r="BP96" s="139">
        <f t="shared" si="57"/>
        <v>-1.0699999999999967</v>
      </c>
      <c r="BQ96" s="139">
        <f t="shared" si="58"/>
        <v>-1.0699999999999967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980</v>
      </c>
      <c r="G97" s="16">
        <f>'[3]02'!G99</f>
        <v>0</v>
      </c>
      <c r="H97" s="17">
        <f t="shared" si="59"/>
        <v>1300</v>
      </c>
      <c r="I97" s="15">
        <f>'[3]02'!J99</f>
        <v>320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420</v>
      </c>
      <c r="N97" s="16">
        <f>'[3]02'!O99</f>
        <v>0</v>
      </c>
      <c r="O97" s="17">
        <f t="shared" si="60"/>
        <v>740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420</v>
      </c>
      <c r="V97" s="16">
        <f t="shared" si="32"/>
        <v>0</v>
      </c>
      <c r="W97" s="17">
        <f t="shared" si="61"/>
        <v>740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0.66</v>
      </c>
      <c r="AC97" s="8">
        <f t="shared" si="41"/>
        <v>0</v>
      </c>
      <c r="AD97" s="8">
        <f t="shared" si="42"/>
        <v>32.659999999999997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0.66</v>
      </c>
      <c r="AJ97" s="8">
        <f t="shared" si="48"/>
        <v>0</v>
      </c>
      <c r="AK97" s="8">
        <f t="shared" si="49"/>
        <v>32.659999999999997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418.67999999999995</v>
      </c>
      <c r="AQ97" s="8">
        <f t="shared" si="34"/>
        <v>0</v>
      </c>
      <c r="AR97" s="8">
        <f t="shared" si="50"/>
        <v>674.68</v>
      </c>
      <c r="AT97" s="8">
        <v>31.59</v>
      </c>
      <c r="AU97" s="8">
        <v>31.59</v>
      </c>
      <c r="AW97" s="199">
        <v>32</v>
      </c>
      <c r="AX97" s="199">
        <v>0</v>
      </c>
      <c r="AY97" s="199">
        <v>0</v>
      </c>
      <c r="AZ97" s="199">
        <v>0</v>
      </c>
      <c r="BA97" s="199">
        <v>0.66</v>
      </c>
      <c r="BB97" s="199">
        <v>0</v>
      </c>
      <c r="BC97" s="8">
        <f t="shared" si="51"/>
        <v>32.659999999999997</v>
      </c>
      <c r="BD97" s="199">
        <v>32</v>
      </c>
      <c r="BE97" s="199">
        <v>0</v>
      </c>
      <c r="BF97" s="199">
        <v>0</v>
      </c>
      <c r="BG97" s="199">
        <v>0</v>
      </c>
      <c r="BH97" s="199">
        <v>0.66</v>
      </c>
      <c r="BI97" s="199">
        <v>0</v>
      </c>
      <c r="BJ97" s="8">
        <f t="shared" si="52"/>
        <v>32.659999999999997</v>
      </c>
      <c r="BL97" s="8">
        <f t="shared" si="53"/>
        <v>31.59</v>
      </c>
      <c r="BM97" s="8">
        <f t="shared" si="54"/>
        <v>31.59</v>
      </c>
      <c r="BN97" s="8">
        <f t="shared" si="55"/>
        <v>32.659999999999997</v>
      </c>
      <c r="BO97" s="8">
        <f t="shared" si="56"/>
        <v>32.659999999999997</v>
      </c>
      <c r="BP97" s="139">
        <f t="shared" si="57"/>
        <v>-1.0699999999999967</v>
      </c>
      <c r="BQ97" s="139">
        <f t="shared" si="58"/>
        <v>-1.0699999999999967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980</v>
      </c>
      <c r="G98" s="16">
        <f>'[3]02'!G100</f>
        <v>0</v>
      </c>
      <c r="H98" s="17">
        <f t="shared" si="59"/>
        <v>1300</v>
      </c>
      <c r="I98" s="15">
        <f>'[3]02'!J100</f>
        <v>320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420</v>
      </c>
      <c r="N98" s="16">
        <f>'[3]02'!O100</f>
        <v>0</v>
      </c>
      <c r="O98" s="17">
        <f t="shared" si="60"/>
        <v>740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420</v>
      </c>
      <c r="V98" s="16">
        <f t="shared" si="32"/>
        <v>0</v>
      </c>
      <c r="W98" s="17">
        <f t="shared" si="61"/>
        <v>740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0.66</v>
      </c>
      <c r="AC98" s="8">
        <f t="shared" si="41"/>
        <v>0</v>
      </c>
      <c r="AD98" s="8">
        <f t="shared" si="42"/>
        <v>32.659999999999997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0.66</v>
      </c>
      <c r="AJ98" s="8">
        <f t="shared" si="48"/>
        <v>0</v>
      </c>
      <c r="AK98" s="8">
        <f t="shared" si="49"/>
        <v>32.659999999999997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418.67999999999995</v>
      </c>
      <c r="AQ98" s="8">
        <f t="shared" si="34"/>
        <v>0</v>
      </c>
      <c r="AR98" s="8">
        <f t="shared" si="50"/>
        <v>674.68</v>
      </c>
      <c r="AT98" s="8">
        <v>31.59</v>
      </c>
      <c r="AU98" s="8">
        <v>31.59</v>
      </c>
      <c r="AW98" s="199">
        <v>32</v>
      </c>
      <c r="AX98" s="199">
        <v>0</v>
      </c>
      <c r="AY98" s="199">
        <v>0</v>
      </c>
      <c r="AZ98" s="199">
        <v>0</v>
      </c>
      <c r="BA98" s="199">
        <v>0.66</v>
      </c>
      <c r="BB98" s="199">
        <v>0</v>
      </c>
      <c r="BC98" s="8">
        <f t="shared" si="51"/>
        <v>32.659999999999997</v>
      </c>
      <c r="BD98" s="199">
        <v>32</v>
      </c>
      <c r="BE98" s="199">
        <v>0</v>
      </c>
      <c r="BF98" s="199">
        <v>0</v>
      </c>
      <c r="BG98" s="199">
        <v>0</v>
      </c>
      <c r="BH98" s="199">
        <v>0.66</v>
      </c>
      <c r="BI98" s="199">
        <v>0</v>
      </c>
      <c r="BJ98" s="8">
        <f t="shared" si="52"/>
        <v>32.659999999999997</v>
      </c>
      <c r="BL98" s="8">
        <f t="shared" si="53"/>
        <v>31.59</v>
      </c>
      <c r="BM98" s="8">
        <f t="shared" si="54"/>
        <v>31.59</v>
      </c>
      <c r="BN98" s="8">
        <f t="shared" si="55"/>
        <v>32.659999999999997</v>
      </c>
      <c r="BO98" s="8">
        <f t="shared" si="56"/>
        <v>32.659999999999997</v>
      </c>
      <c r="BP98" s="139">
        <f t="shared" si="57"/>
        <v>-1.0699999999999967</v>
      </c>
      <c r="BQ98" s="139">
        <f t="shared" si="58"/>
        <v>-1.0699999999999967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0.22500000000000001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31.265000000000001</v>
      </c>
      <c r="I99" s="15">
        <f t="shared" si="62"/>
        <v>7.68</v>
      </c>
      <c r="J99" s="15">
        <f t="shared" si="62"/>
        <v>0.22500000000000001</v>
      </c>
      <c r="K99" s="15">
        <f t="shared" si="62"/>
        <v>0</v>
      </c>
      <c r="L99" s="15">
        <f t="shared" si="62"/>
        <v>0</v>
      </c>
      <c r="M99" s="15">
        <f t="shared" si="62"/>
        <v>5.8425000000000002</v>
      </c>
      <c r="N99" s="15">
        <f t="shared" si="62"/>
        <v>0</v>
      </c>
      <c r="O99" s="15">
        <f t="shared" si="62"/>
        <v>13.7475</v>
      </c>
      <c r="P99" s="15">
        <f t="shared" si="62"/>
        <v>2.4E-2</v>
      </c>
      <c r="Q99" s="15">
        <f t="shared" si="62"/>
        <v>7.68</v>
      </c>
      <c r="R99" s="15">
        <f t="shared" si="62"/>
        <v>0.22500000000000001</v>
      </c>
      <c r="S99" s="15">
        <f t="shared" si="62"/>
        <v>0</v>
      </c>
      <c r="T99" s="15">
        <f t="shared" si="62"/>
        <v>0</v>
      </c>
      <c r="U99" s="15">
        <f t="shared" si="62"/>
        <v>5.8425000000000002</v>
      </c>
      <c r="V99" s="15">
        <f t="shared" si="62"/>
        <v>0</v>
      </c>
      <c r="W99" s="15">
        <f t="shared" si="62"/>
        <v>13.7475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9.3149999999999934E-3</v>
      </c>
      <c r="AC99" s="15">
        <f t="shared" si="62"/>
        <v>0</v>
      </c>
      <c r="AD99" s="15">
        <f t="shared" si="62"/>
        <v>0.77731499999999987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9.3149999999999934E-3</v>
      </c>
      <c r="AJ99" s="15">
        <f t="shared" si="62"/>
        <v>0</v>
      </c>
      <c r="AK99" s="15">
        <f t="shared" si="62"/>
        <v>0.77731499999999987</v>
      </c>
      <c r="AL99" s="15">
        <f t="shared" si="62"/>
        <v>6.1440000000000001</v>
      </c>
      <c r="AM99" s="15">
        <f t="shared" si="62"/>
        <v>0.22500000000000001</v>
      </c>
      <c r="AN99" s="15">
        <f t="shared" si="62"/>
        <v>0</v>
      </c>
      <c r="AO99" s="15">
        <f t="shared" si="62"/>
        <v>0</v>
      </c>
      <c r="AP99" s="15">
        <f t="shared" si="62"/>
        <v>5.8238700000000012</v>
      </c>
      <c r="AQ99" s="15">
        <f t="shared" si="62"/>
        <v>0</v>
      </c>
      <c r="AR99" s="15">
        <f t="shared" si="62"/>
        <v>12.192870000000001</v>
      </c>
      <c r="AS99" s="15">
        <f t="shared" si="62"/>
        <v>0</v>
      </c>
      <c r="AT99" s="15">
        <f t="shared" si="62"/>
        <v>0.7679174999999997</v>
      </c>
      <c r="AU99" s="15">
        <f t="shared" si="62"/>
        <v>0.7679174999999997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9.3149999999999934E-3</v>
      </c>
      <c r="BB99" s="15">
        <f t="shared" si="62"/>
        <v>0</v>
      </c>
      <c r="BC99" s="15">
        <f t="shared" si="62"/>
        <v>0.77731499999999987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9.3149999999999934E-3</v>
      </c>
      <c r="BI99" s="15">
        <f t="shared" si="62"/>
        <v>0</v>
      </c>
      <c r="BJ99" s="15">
        <f t="shared" ref="BJ99:BQ99" si="63">SUM(BJ3:BJ98)/4000</f>
        <v>0.77731499999999987</v>
      </c>
      <c r="BK99" s="15"/>
      <c r="BL99" s="15">
        <f t="shared" si="63"/>
        <v>0.7679174999999997</v>
      </c>
      <c r="BM99" s="15">
        <f t="shared" si="63"/>
        <v>0.7679174999999997</v>
      </c>
      <c r="BN99" s="15">
        <f t="shared" si="63"/>
        <v>0.77731499999999987</v>
      </c>
      <c r="BO99" s="15">
        <f t="shared" si="63"/>
        <v>0.77731499999999987</v>
      </c>
      <c r="BP99" s="15">
        <f t="shared" si="63"/>
        <v>-9.3974999999999614E-3</v>
      </c>
      <c r="BQ99" s="15">
        <f t="shared" si="63"/>
        <v>-9.3974999999999614E-3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45171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45171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7" t="s">
        <v>157</v>
      </c>
      <c r="C1" s="207"/>
      <c r="D1" s="207" t="s">
        <v>282</v>
      </c>
      <c r="E1" s="207"/>
      <c r="H1" s="112"/>
      <c r="I1" s="207" t="s">
        <v>327</v>
      </c>
      <c r="J1" s="207"/>
      <c r="K1" s="207"/>
      <c r="L1" s="207"/>
      <c r="M1" s="207"/>
      <c r="N1" s="207"/>
      <c r="O1" s="113"/>
      <c r="P1" s="207" t="s">
        <v>328</v>
      </c>
      <c r="Q1" s="207"/>
      <c r="R1" s="207"/>
      <c r="S1" s="207"/>
      <c r="T1" s="207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75.349999999999994</v>
      </c>
      <c r="J3">
        <f>BYPL_EOD!AE3+BYPL_EOD!AF3</f>
        <v>42.59</v>
      </c>
      <c r="K3">
        <f>MES_EOD!AE3+MES_EOD!AF3</f>
        <v>16.14</v>
      </c>
      <c r="L3">
        <f>NDMC_EOD!AE3+NDMC_EOD!AF3</f>
        <v>79.58</v>
      </c>
      <c r="M3">
        <f>TPDDL_EOD!AE3+TPDDL_EOD!AF3</f>
        <v>51.35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75.347156711067498</v>
      </c>
      <c r="Q3">
        <v>42.588392890834314</v>
      </c>
      <c r="R3">
        <v>16.139390966378627</v>
      </c>
      <c r="S3">
        <v>79.576997094449268</v>
      </c>
      <c r="T3">
        <v>51.348062337270292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75.349999999999994</v>
      </c>
      <c r="J4">
        <f>BYPL_EOD!AE4+BYPL_EOD!AF4</f>
        <v>42.59</v>
      </c>
      <c r="K4">
        <f>MES_EOD!AE4+MES_EOD!AF4</f>
        <v>16.14</v>
      </c>
      <c r="L4">
        <f>NDMC_EOD!AE4+NDMC_EOD!AF4</f>
        <v>79.58</v>
      </c>
      <c r="M4">
        <f>TPDDL_EOD!AE4+TPDDL_EOD!AF4</f>
        <v>51.35</v>
      </c>
      <c r="N4">
        <f t="shared" si="0"/>
        <v>265.01</v>
      </c>
      <c r="O4" s="112">
        <f t="shared" si="1"/>
        <v>-9.9999999999909051E-3</v>
      </c>
      <c r="P4">
        <v>75.347156711067498</v>
      </c>
      <c r="Q4">
        <v>42.588392890834314</v>
      </c>
      <c r="R4">
        <v>16.139390966378627</v>
      </c>
      <c r="S4">
        <v>79.576997094449268</v>
      </c>
      <c r="T4">
        <v>51.348062337270292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75.349999999999994</v>
      </c>
      <c r="J5">
        <f>BYPL_EOD!AE5+BYPL_EOD!AF5</f>
        <v>42.59</v>
      </c>
      <c r="K5">
        <f>MES_EOD!AE5+MES_EOD!AF5</f>
        <v>16.14</v>
      </c>
      <c r="L5">
        <f>NDMC_EOD!AE5+NDMC_EOD!AF5</f>
        <v>79.58</v>
      </c>
      <c r="M5">
        <f>TPDDL_EOD!AE5+TPDDL_EOD!AF5</f>
        <v>51.35</v>
      </c>
      <c r="N5">
        <f t="shared" si="0"/>
        <v>265.01</v>
      </c>
      <c r="O5" s="112">
        <f t="shared" si="1"/>
        <v>-9.9999999999909051E-3</v>
      </c>
      <c r="P5">
        <v>75.347156711067498</v>
      </c>
      <c r="Q5">
        <v>42.588392890834314</v>
      </c>
      <c r="R5">
        <v>16.139390966378627</v>
      </c>
      <c r="S5">
        <v>79.576997094449268</v>
      </c>
      <c r="T5">
        <v>51.348062337270292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75.349999999999994</v>
      </c>
      <c r="J6">
        <f>BYPL_EOD!AE6+BYPL_EOD!AF6</f>
        <v>42.59</v>
      </c>
      <c r="K6">
        <f>MES_EOD!AE6+MES_EOD!AF6</f>
        <v>16.14</v>
      </c>
      <c r="L6">
        <f>NDMC_EOD!AE6+NDMC_EOD!AF6</f>
        <v>79.58</v>
      </c>
      <c r="M6">
        <f>TPDDL_EOD!AE6+TPDDL_EOD!AF6</f>
        <v>51.35</v>
      </c>
      <c r="N6">
        <f t="shared" si="0"/>
        <v>265.01</v>
      </c>
      <c r="O6" s="112">
        <f t="shared" si="1"/>
        <v>-9.9999999999909051E-3</v>
      </c>
      <c r="P6">
        <v>75.347156711067498</v>
      </c>
      <c r="Q6">
        <v>42.588392890834314</v>
      </c>
      <c r="R6">
        <v>16.139390966378627</v>
      </c>
      <c r="S6">
        <v>79.576997094449268</v>
      </c>
      <c r="T6">
        <v>51.348062337270292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75.349999999999994</v>
      </c>
      <c r="J7">
        <f>BYPL_EOD!AE7+BYPL_EOD!AF7</f>
        <v>42.59</v>
      </c>
      <c r="K7">
        <f>MES_EOD!AE7+MES_EOD!AF7</f>
        <v>16.14</v>
      </c>
      <c r="L7">
        <f>NDMC_EOD!AE7+NDMC_EOD!AF7</f>
        <v>79.58</v>
      </c>
      <c r="M7">
        <f>TPDDL_EOD!AE7+TPDDL_EOD!AF7</f>
        <v>51.35</v>
      </c>
      <c r="N7">
        <f t="shared" si="0"/>
        <v>265.01</v>
      </c>
      <c r="O7" s="112">
        <f t="shared" si="1"/>
        <v>-9.9999999999909051E-3</v>
      </c>
      <c r="P7">
        <v>75.347156711067498</v>
      </c>
      <c r="Q7">
        <v>42.588392890834314</v>
      </c>
      <c r="R7">
        <v>16.139390966378627</v>
      </c>
      <c r="S7">
        <v>79.576997094449268</v>
      </c>
      <c r="T7">
        <v>51.348062337270292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75.349999999999994</v>
      </c>
      <c r="J8">
        <f>BYPL_EOD!AE8+BYPL_EOD!AF8</f>
        <v>42.59</v>
      </c>
      <c r="K8">
        <f>MES_EOD!AE8+MES_EOD!AF8</f>
        <v>16.14</v>
      </c>
      <c r="L8">
        <f>NDMC_EOD!AE8+NDMC_EOD!AF8</f>
        <v>79.58</v>
      </c>
      <c r="M8">
        <f>TPDDL_EOD!AE8+TPDDL_EOD!AF8</f>
        <v>51.35</v>
      </c>
      <c r="N8">
        <f t="shared" si="0"/>
        <v>265.01</v>
      </c>
      <c r="O8" s="112">
        <f t="shared" si="1"/>
        <v>-9.9999999999909051E-3</v>
      </c>
      <c r="P8">
        <v>75.347156711067498</v>
      </c>
      <c r="Q8">
        <v>42.588392890834314</v>
      </c>
      <c r="R8">
        <v>16.139390966378627</v>
      </c>
      <c r="S8">
        <v>79.576997094449268</v>
      </c>
      <c r="T8">
        <v>51.348062337270292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75.349999999999994</v>
      </c>
      <c r="J9">
        <f>BYPL_EOD!AE9+BYPL_EOD!AF9</f>
        <v>42.59</v>
      </c>
      <c r="K9">
        <f>MES_EOD!AE9+MES_EOD!AF9</f>
        <v>16.14</v>
      </c>
      <c r="L9">
        <f>NDMC_EOD!AE9+NDMC_EOD!AF9</f>
        <v>79.58</v>
      </c>
      <c r="M9">
        <f>TPDDL_EOD!AE9+TPDDL_EOD!AF9</f>
        <v>51.35</v>
      </c>
      <c r="N9">
        <f t="shared" si="0"/>
        <v>265.01</v>
      </c>
      <c r="O9" s="112">
        <f t="shared" si="1"/>
        <v>-9.9999999999909051E-3</v>
      </c>
      <c r="P9">
        <v>75.347156711067498</v>
      </c>
      <c r="Q9">
        <v>42.588392890834314</v>
      </c>
      <c r="R9">
        <v>16.139390966378627</v>
      </c>
      <c r="S9">
        <v>79.576997094449268</v>
      </c>
      <c r="T9">
        <v>51.348062337270292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75.349999999999994</v>
      </c>
      <c r="J10">
        <f>BYPL_EOD!AE10+BYPL_EOD!AF10</f>
        <v>42.59</v>
      </c>
      <c r="K10">
        <f>MES_EOD!AE10+MES_EOD!AF10</f>
        <v>16.14</v>
      </c>
      <c r="L10">
        <f>NDMC_EOD!AE10+NDMC_EOD!AF10</f>
        <v>79.58</v>
      </c>
      <c r="M10">
        <f>TPDDL_EOD!AE10+TPDDL_EOD!AF10</f>
        <v>51.35</v>
      </c>
      <c r="N10">
        <f t="shared" si="0"/>
        <v>265.01</v>
      </c>
      <c r="O10" s="112">
        <f t="shared" si="1"/>
        <v>-9.9999999999909051E-3</v>
      </c>
      <c r="P10">
        <v>75.347156711067498</v>
      </c>
      <c r="Q10">
        <v>42.588392890834314</v>
      </c>
      <c r="R10">
        <v>16.139390966378627</v>
      </c>
      <c r="S10">
        <v>79.576997094449268</v>
      </c>
      <c r="T10">
        <v>51.348062337270292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75.349999999999994</v>
      </c>
      <c r="J11">
        <f>BYPL_EOD!AE11+BYPL_EOD!AF11</f>
        <v>42.59</v>
      </c>
      <c r="K11">
        <f>MES_EOD!AE11+MES_EOD!AF11</f>
        <v>16.14</v>
      </c>
      <c r="L11">
        <f>NDMC_EOD!AE11+NDMC_EOD!AF11</f>
        <v>79.58</v>
      </c>
      <c r="M11">
        <f>TPDDL_EOD!AE11+TPDDL_EOD!AF11</f>
        <v>51.35</v>
      </c>
      <c r="N11">
        <f t="shared" si="0"/>
        <v>265.01</v>
      </c>
      <c r="O11" s="112">
        <f t="shared" si="1"/>
        <v>-9.9999999999909051E-3</v>
      </c>
      <c r="P11">
        <v>75.347156711067498</v>
      </c>
      <c r="Q11">
        <v>42.588392890834314</v>
      </c>
      <c r="R11">
        <v>16.139390966378627</v>
      </c>
      <c r="S11">
        <v>79.576997094449268</v>
      </c>
      <c r="T11">
        <v>51.348062337270292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75.349999999999994</v>
      </c>
      <c r="J12">
        <f>BYPL_EOD!AE12+BYPL_EOD!AF12</f>
        <v>42.59</v>
      </c>
      <c r="K12">
        <f>MES_EOD!AE12+MES_EOD!AF12</f>
        <v>16.14</v>
      </c>
      <c r="L12">
        <f>NDMC_EOD!AE12+NDMC_EOD!AF12</f>
        <v>79.58</v>
      </c>
      <c r="M12">
        <f>TPDDL_EOD!AE12+TPDDL_EOD!AF12</f>
        <v>51.35</v>
      </c>
      <c r="N12">
        <f t="shared" si="0"/>
        <v>265.01</v>
      </c>
      <c r="O12" s="112">
        <f t="shared" si="1"/>
        <v>-9.9999999999909051E-3</v>
      </c>
      <c r="P12">
        <v>75.347156711067498</v>
      </c>
      <c r="Q12">
        <v>42.588392890834314</v>
      </c>
      <c r="R12">
        <v>16.139390966378627</v>
      </c>
      <c r="S12">
        <v>79.576997094449268</v>
      </c>
      <c r="T12">
        <v>51.348062337270292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75.349999999999994</v>
      </c>
      <c r="J13">
        <f>BYPL_EOD!AE13+BYPL_EOD!AF13</f>
        <v>42.59</v>
      </c>
      <c r="K13">
        <f>MES_EOD!AE13+MES_EOD!AF13</f>
        <v>16.14</v>
      </c>
      <c r="L13">
        <f>NDMC_EOD!AE13+NDMC_EOD!AF13</f>
        <v>79.58</v>
      </c>
      <c r="M13">
        <f>TPDDL_EOD!AE13+TPDDL_EOD!AF13</f>
        <v>51.35</v>
      </c>
      <c r="N13">
        <f t="shared" si="0"/>
        <v>265.01</v>
      </c>
      <c r="O13" s="112">
        <f t="shared" si="1"/>
        <v>-9.9999999999909051E-3</v>
      </c>
      <c r="P13">
        <v>75.347156711067498</v>
      </c>
      <c r="Q13">
        <v>42.588392890834314</v>
      </c>
      <c r="R13">
        <v>16.139390966378627</v>
      </c>
      <c r="S13">
        <v>79.576997094449268</v>
      </c>
      <c r="T13">
        <v>51.348062337270292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75.349999999999994</v>
      </c>
      <c r="J14">
        <f>BYPL_EOD!AE14+BYPL_EOD!AF14</f>
        <v>42.59</v>
      </c>
      <c r="K14">
        <f>MES_EOD!AE14+MES_EOD!AF14</f>
        <v>16.14</v>
      </c>
      <c r="L14">
        <f>NDMC_EOD!AE14+NDMC_EOD!AF14</f>
        <v>79.58</v>
      </c>
      <c r="M14">
        <f>TPDDL_EOD!AE14+TPDDL_EOD!AF14</f>
        <v>51.35</v>
      </c>
      <c r="N14">
        <f t="shared" si="0"/>
        <v>265.01</v>
      </c>
      <c r="O14" s="112">
        <f t="shared" si="1"/>
        <v>-9.9999999999909051E-3</v>
      </c>
      <c r="P14">
        <v>75.347156711067498</v>
      </c>
      <c r="Q14">
        <v>42.588392890834314</v>
      </c>
      <c r="R14">
        <v>16.139390966378627</v>
      </c>
      <c r="S14">
        <v>79.576997094449268</v>
      </c>
      <c r="T14">
        <v>51.348062337270292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75.349999999999994</v>
      </c>
      <c r="J15">
        <f>BYPL_EOD!AE15+BYPL_EOD!AF15</f>
        <v>42.59</v>
      </c>
      <c r="K15">
        <f>MES_EOD!AE15+MES_EOD!AF15</f>
        <v>16.14</v>
      </c>
      <c r="L15">
        <f>NDMC_EOD!AE15+NDMC_EOD!AF15</f>
        <v>79.58</v>
      </c>
      <c r="M15">
        <f>TPDDL_EOD!AE15+TPDDL_EOD!AF15</f>
        <v>51.35</v>
      </c>
      <c r="N15">
        <f t="shared" si="0"/>
        <v>265.01</v>
      </c>
      <c r="O15" s="112">
        <f t="shared" si="1"/>
        <v>-9.9999999999909051E-3</v>
      </c>
      <c r="P15">
        <v>75.347156711067498</v>
      </c>
      <c r="Q15">
        <v>42.588392890834314</v>
      </c>
      <c r="R15">
        <v>16.139390966378627</v>
      </c>
      <c r="S15">
        <v>79.576997094449268</v>
      </c>
      <c r="T15">
        <v>51.348062337270292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75.349999999999994</v>
      </c>
      <c r="J16">
        <f>BYPL_EOD!AE16+BYPL_EOD!AF16</f>
        <v>42.59</v>
      </c>
      <c r="K16">
        <f>MES_EOD!AE16+MES_EOD!AF16</f>
        <v>16.14</v>
      </c>
      <c r="L16">
        <f>NDMC_EOD!AE16+NDMC_EOD!AF16</f>
        <v>79.58</v>
      </c>
      <c r="M16">
        <f>TPDDL_EOD!AE16+TPDDL_EOD!AF16</f>
        <v>51.35</v>
      </c>
      <c r="N16">
        <f t="shared" si="0"/>
        <v>265.01</v>
      </c>
      <c r="O16" s="112">
        <f t="shared" si="1"/>
        <v>-9.9999999999909051E-3</v>
      </c>
      <c r="P16">
        <v>75.347156711067498</v>
      </c>
      <c r="Q16">
        <v>42.588392890834314</v>
      </c>
      <c r="R16">
        <v>16.139390966378627</v>
      </c>
      <c r="S16">
        <v>79.576997094449268</v>
      </c>
      <c r="T16">
        <v>51.348062337270292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75.349999999999994</v>
      </c>
      <c r="J17">
        <f>BYPL_EOD!AE17+BYPL_EOD!AF17</f>
        <v>42.59</v>
      </c>
      <c r="K17">
        <f>MES_EOD!AE17+MES_EOD!AF17</f>
        <v>16.14</v>
      </c>
      <c r="L17">
        <f>NDMC_EOD!AE17+NDMC_EOD!AF17</f>
        <v>79.58</v>
      </c>
      <c r="M17">
        <f>TPDDL_EOD!AE17+TPDDL_EOD!AF17</f>
        <v>51.35</v>
      </c>
      <c r="N17">
        <f t="shared" si="0"/>
        <v>265.01</v>
      </c>
      <c r="O17" s="112">
        <f t="shared" si="1"/>
        <v>-9.9999999999909051E-3</v>
      </c>
      <c r="P17">
        <v>75.347156711067498</v>
      </c>
      <c r="Q17">
        <v>42.588392890834314</v>
      </c>
      <c r="R17">
        <v>16.139390966378627</v>
      </c>
      <c r="S17">
        <v>79.576997094449268</v>
      </c>
      <c r="T17">
        <v>51.348062337270292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75.349999999999994</v>
      </c>
      <c r="J18">
        <f>BYPL_EOD!AE18+BYPL_EOD!AF18</f>
        <v>42.59</v>
      </c>
      <c r="K18">
        <f>MES_EOD!AE18+MES_EOD!AF18</f>
        <v>16.14</v>
      </c>
      <c r="L18">
        <f>NDMC_EOD!AE18+NDMC_EOD!AF18</f>
        <v>79.58</v>
      </c>
      <c r="M18">
        <f>TPDDL_EOD!AE18+TPDDL_EOD!AF18</f>
        <v>51.35</v>
      </c>
      <c r="N18">
        <f t="shared" si="0"/>
        <v>265.01</v>
      </c>
      <c r="O18" s="112">
        <f t="shared" si="1"/>
        <v>-9.9999999999909051E-3</v>
      </c>
      <c r="P18">
        <v>75.347156711067498</v>
      </c>
      <c r="Q18">
        <v>42.588392890834314</v>
      </c>
      <c r="R18">
        <v>16.139390966378627</v>
      </c>
      <c r="S18">
        <v>79.576997094449268</v>
      </c>
      <c r="T18">
        <v>51.348062337270292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75.349999999999994</v>
      </c>
      <c r="J19">
        <f>BYPL_EOD!AE19+BYPL_EOD!AF19</f>
        <v>42.59</v>
      </c>
      <c r="K19">
        <f>MES_EOD!AE19+MES_EOD!AF19</f>
        <v>16.14</v>
      </c>
      <c r="L19">
        <f>NDMC_EOD!AE19+NDMC_EOD!AF19</f>
        <v>79.58</v>
      </c>
      <c r="M19">
        <f>TPDDL_EOD!AE19+TPDDL_EOD!AF19</f>
        <v>51.35</v>
      </c>
      <c r="N19">
        <f t="shared" si="0"/>
        <v>265.01</v>
      </c>
      <c r="O19" s="112">
        <f t="shared" si="1"/>
        <v>-9.9999999999909051E-3</v>
      </c>
      <c r="P19">
        <v>75.347156711067498</v>
      </c>
      <c r="Q19">
        <v>42.588392890834314</v>
      </c>
      <c r="R19">
        <v>16.139390966378627</v>
      </c>
      <c r="S19">
        <v>79.576997094449268</v>
      </c>
      <c r="T19">
        <v>51.348062337270292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75.349999999999994</v>
      </c>
      <c r="J20">
        <f>BYPL_EOD!AE20+BYPL_EOD!AF20</f>
        <v>42.59</v>
      </c>
      <c r="K20">
        <f>MES_EOD!AE20+MES_EOD!AF20</f>
        <v>16.14</v>
      </c>
      <c r="L20">
        <f>NDMC_EOD!AE20+NDMC_EOD!AF20</f>
        <v>79.58</v>
      </c>
      <c r="M20">
        <f>TPDDL_EOD!AE20+TPDDL_EOD!AF20</f>
        <v>51.35</v>
      </c>
      <c r="N20">
        <f t="shared" si="0"/>
        <v>265.01</v>
      </c>
      <c r="O20" s="112">
        <f t="shared" si="1"/>
        <v>-9.9999999999909051E-3</v>
      </c>
      <c r="P20">
        <v>75.347156711067498</v>
      </c>
      <c r="Q20">
        <v>42.588392890834314</v>
      </c>
      <c r="R20">
        <v>16.139390966378627</v>
      </c>
      <c r="S20">
        <v>79.576997094449268</v>
      </c>
      <c r="T20">
        <v>51.348062337270292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75.349999999999994</v>
      </c>
      <c r="J21">
        <f>BYPL_EOD!AE21+BYPL_EOD!AF21</f>
        <v>42.59</v>
      </c>
      <c r="K21">
        <f>MES_EOD!AE21+MES_EOD!AF21</f>
        <v>16.14</v>
      </c>
      <c r="L21">
        <f>NDMC_EOD!AE21+NDMC_EOD!AF21</f>
        <v>79.58</v>
      </c>
      <c r="M21">
        <f>TPDDL_EOD!AE21+TPDDL_EOD!AF21</f>
        <v>51.35</v>
      </c>
      <c r="N21">
        <f t="shared" si="0"/>
        <v>265.01</v>
      </c>
      <c r="O21" s="112">
        <f t="shared" si="1"/>
        <v>-9.9999999999909051E-3</v>
      </c>
      <c r="P21">
        <v>75.347156711067498</v>
      </c>
      <c r="Q21">
        <v>42.588392890834314</v>
      </c>
      <c r="R21">
        <v>16.139390966378627</v>
      </c>
      <c r="S21">
        <v>79.576997094449268</v>
      </c>
      <c r="T21">
        <v>51.348062337270292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75.349999999999994</v>
      </c>
      <c r="J22">
        <f>BYPL_EOD!AE22+BYPL_EOD!AF22</f>
        <v>42.59</v>
      </c>
      <c r="K22">
        <f>MES_EOD!AE22+MES_EOD!AF22</f>
        <v>16.14</v>
      </c>
      <c r="L22">
        <f>NDMC_EOD!AE22+NDMC_EOD!AF22</f>
        <v>79.58</v>
      </c>
      <c r="M22">
        <f>TPDDL_EOD!AE22+TPDDL_EOD!AF22</f>
        <v>51.35</v>
      </c>
      <c r="N22">
        <f t="shared" si="0"/>
        <v>265.01</v>
      </c>
      <c r="O22" s="112">
        <f t="shared" si="1"/>
        <v>-9.9999999999909051E-3</v>
      </c>
      <c r="P22">
        <v>75.347156711067498</v>
      </c>
      <c r="Q22">
        <v>42.588392890834314</v>
      </c>
      <c r="R22">
        <v>16.139390966378627</v>
      </c>
      <c r="S22">
        <v>79.576997094449268</v>
      </c>
      <c r="T22">
        <v>51.348062337270292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75.349999999999994</v>
      </c>
      <c r="J23">
        <f>BYPL_EOD!AE23+BYPL_EOD!AF23</f>
        <v>42.59</v>
      </c>
      <c r="K23">
        <f>MES_EOD!AE23+MES_EOD!AF23</f>
        <v>16.14</v>
      </c>
      <c r="L23">
        <f>NDMC_EOD!AE23+NDMC_EOD!AF23</f>
        <v>79.58</v>
      </c>
      <c r="M23">
        <f>TPDDL_EOD!AE23+TPDDL_EOD!AF23</f>
        <v>51.35</v>
      </c>
      <c r="N23">
        <f t="shared" si="0"/>
        <v>265.01</v>
      </c>
      <c r="O23" s="112">
        <f t="shared" si="1"/>
        <v>-9.9999999999909051E-3</v>
      </c>
      <c r="P23">
        <v>75.347156711067498</v>
      </c>
      <c r="Q23">
        <v>42.588392890834314</v>
      </c>
      <c r="R23">
        <v>16.139390966378627</v>
      </c>
      <c r="S23">
        <v>79.576997094449268</v>
      </c>
      <c r="T23">
        <v>51.348062337270292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75.349999999999994</v>
      </c>
      <c r="J24">
        <f>BYPL_EOD!AE24+BYPL_EOD!AF24</f>
        <v>42.59</v>
      </c>
      <c r="K24">
        <f>MES_EOD!AE24+MES_EOD!AF24</f>
        <v>16.14</v>
      </c>
      <c r="L24">
        <f>NDMC_EOD!AE24+NDMC_EOD!AF24</f>
        <v>79.58</v>
      </c>
      <c r="M24">
        <f>TPDDL_EOD!AE24+TPDDL_EOD!AF24</f>
        <v>51.35</v>
      </c>
      <c r="N24">
        <f t="shared" si="0"/>
        <v>265.01</v>
      </c>
      <c r="O24" s="112">
        <f t="shared" si="1"/>
        <v>-9.9999999999909051E-3</v>
      </c>
      <c r="P24">
        <v>75.347156711067498</v>
      </c>
      <c r="Q24">
        <v>42.588392890834314</v>
      </c>
      <c r="R24">
        <v>16.139390966378627</v>
      </c>
      <c r="S24">
        <v>79.576997094449268</v>
      </c>
      <c r="T24">
        <v>51.348062337270292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75.349999999999994</v>
      </c>
      <c r="J25">
        <f>BYPL_EOD!AE25+BYPL_EOD!AF25</f>
        <v>42.59</v>
      </c>
      <c r="K25">
        <f>MES_EOD!AE25+MES_EOD!AF25</f>
        <v>16.14</v>
      </c>
      <c r="L25">
        <f>NDMC_EOD!AE25+NDMC_EOD!AF25</f>
        <v>79.58</v>
      </c>
      <c r="M25">
        <f>TPDDL_EOD!AE25+TPDDL_EOD!AF25</f>
        <v>51.35</v>
      </c>
      <c r="N25">
        <f t="shared" si="0"/>
        <v>265.01</v>
      </c>
      <c r="O25" s="112">
        <f t="shared" si="1"/>
        <v>-9.9999999999909051E-3</v>
      </c>
      <c r="P25">
        <v>75.347156711067498</v>
      </c>
      <c r="Q25">
        <v>42.588392890834314</v>
      </c>
      <c r="R25">
        <v>16.139390966378627</v>
      </c>
      <c r="S25">
        <v>79.576997094449268</v>
      </c>
      <c r="T25">
        <v>51.348062337270292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75.349999999999994</v>
      </c>
      <c r="J26">
        <f>BYPL_EOD!AE26+BYPL_EOD!AF26</f>
        <v>42.59</v>
      </c>
      <c r="K26">
        <f>MES_EOD!AE26+MES_EOD!AF26</f>
        <v>16.14</v>
      </c>
      <c r="L26">
        <f>NDMC_EOD!AE26+NDMC_EOD!AF26</f>
        <v>79.58</v>
      </c>
      <c r="M26">
        <f>TPDDL_EOD!AE26+TPDDL_EOD!AF26</f>
        <v>51.35</v>
      </c>
      <c r="N26">
        <f t="shared" si="0"/>
        <v>265.01</v>
      </c>
      <c r="O26" s="112">
        <f t="shared" si="1"/>
        <v>-9.9999999999909051E-3</v>
      </c>
      <c r="P26">
        <v>75.347156711067498</v>
      </c>
      <c r="Q26">
        <v>42.588392890834314</v>
      </c>
      <c r="R26">
        <v>16.139390966378627</v>
      </c>
      <c r="S26">
        <v>79.576997094449268</v>
      </c>
      <c r="T26">
        <v>51.348062337270292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75.349999999999994</v>
      </c>
      <c r="J27">
        <f>BYPL_EOD!AE27+BYPL_EOD!AF27</f>
        <v>42.59</v>
      </c>
      <c r="K27">
        <f>MES_EOD!AE27+MES_EOD!AF27</f>
        <v>16.14</v>
      </c>
      <c r="L27">
        <f>NDMC_EOD!AE27+NDMC_EOD!AF27</f>
        <v>79.58</v>
      </c>
      <c r="M27">
        <f>TPDDL_EOD!AE27+TPDDL_EOD!AF27</f>
        <v>51.35</v>
      </c>
      <c r="N27">
        <f t="shared" si="0"/>
        <v>265.01</v>
      </c>
      <c r="O27" s="112">
        <f t="shared" si="1"/>
        <v>-9.9999999999909051E-3</v>
      </c>
      <c r="P27">
        <v>75.347156711067498</v>
      </c>
      <c r="Q27">
        <v>42.588392890834314</v>
      </c>
      <c r="R27">
        <v>16.139390966378627</v>
      </c>
      <c r="S27">
        <v>79.576997094449268</v>
      </c>
      <c r="T27">
        <v>51.348062337270292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75.349999999999994</v>
      </c>
      <c r="J28">
        <f>BYPL_EOD!AE28+BYPL_EOD!AF28</f>
        <v>42.59</v>
      </c>
      <c r="K28">
        <f>MES_EOD!AE28+MES_EOD!AF28</f>
        <v>16.14</v>
      </c>
      <c r="L28">
        <f>NDMC_EOD!AE28+NDMC_EOD!AF28</f>
        <v>79.58</v>
      </c>
      <c r="M28">
        <f>TPDDL_EOD!AE28+TPDDL_EOD!AF28</f>
        <v>51.35</v>
      </c>
      <c r="N28">
        <f t="shared" si="0"/>
        <v>265.01</v>
      </c>
      <c r="O28" s="112">
        <f t="shared" si="1"/>
        <v>-9.9999999999909051E-3</v>
      </c>
      <c r="P28">
        <v>75.347156711067498</v>
      </c>
      <c r="Q28">
        <v>42.588392890834314</v>
      </c>
      <c r="R28">
        <v>16.139390966378627</v>
      </c>
      <c r="S28">
        <v>79.576997094449268</v>
      </c>
      <c r="T28">
        <v>51.348062337270292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75.349999999999994</v>
      </c>
      <c r="J29">
        <f>BYPL_EOD!AE29+BYPL_EOD!AF29</f>
        <v>42.59</v>
      </c>
      <c r="K29">
        <f>MES_EOD!AE29+MES_EOD!AF29</f>
        <v>16.14</v>
      </c>
      <c r="L29">
        <f>NDMC_EOD!AE29+NDMC_EOD!AF29</f>
        <v>79.58</v>
      </c>
      <c r="M29">
        <f>TPDDL_EOD!AE29+TPDDL_EOD!AF29</f>
        <v>51.35</v>
      </c>
      <c r="N29">
        <f t="shared" si="0"/>
        <v>265.01</v>
      </c>
      <c r="O29" s="112">
        <f t="shared" si="1"/>
        <v>-9.9999999999909051E-3</v>
      </c>
      <c r="P29">
        <v>75.347156711067498</v>
      </c>
      <c r="Q29">
        <v>42.588392890834314</v>
      </c>
      <c r="R29">
        <v>16.139390966378627</v>
      </c>
      <c r="S29">
        <v>79.576997094449268</v>
      </c>
      <c r="T29">
        <v>51.348062337270292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75.349999999999994</v>
      </c>
      <c r="J30">
        <f>BYPL_EOD!AE30+BYPL_EOD!AF30</f>
        <v>42.59</v>
      </c>
      <c r="K30">
        <f>MES_EOD!AE30+MES_EOD!AF30</f>
        <v>16.14</v>
      </c>
      <c r="L30">
        <f>NDMC_EOD!AE30+NDMC_EOD!AF30</f>
        <v>79.58</v>
      </c>
      <c r="M30">
        <f>TPDDL_EOD!AE30+TPDDL_EOD!AF30</f>
        <v>51.35</v>
      </c>
      <c r="N30">
        <f t="shared" si="0"/>
        <v>265.01</v>
      </c>
      <c r="O30" s="112">
        <f t="shared" si="1"/>
        <v>-9.9999999999909051E-3</v>
      </c>
      <c r="P30">
        <v>75.347156711067498</v>
      </c>
      <c r="Q30">
        <v>42.588392890834314</v>
      </c>
      <c r="R30">
        <v>16.139390966378627</v>
      </c>
      <c r="S30">
        <v>79.576997094449268</v>
      </c>
      <c r="T30">
        <v>51.348062337270292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75.349999999999994</v>
      </c>
      <c r="J31">
        <f>BYPL_EOD!AE31+BYPL_EOD!AF31</f>
        <v>42.59</v>
      </c>
      <c r="K31">
        <f>MES_EOD!AE31+MES_EOD!AF31</f>
        <v>16.14</v>
      </c>
      <c r="L31">
        <f>NDMC_EOD!AE31+NDMC_EOD!AF31</f>
        <v>79.58</v>
      </c>
      <c r="M31">
        <f>TPDDL_EOD!AE31+TPDDL_EOD!AF31</f>
        <v>51.35</v>
      </c>
      <c r="N31">
        <f t="shared" si="0"/>
        <v>265.01</v>
      </c>
      <c r="O31" s="112">
        <f t="shared" si="1"/>
        <v>-9.9999999999909051E-3</v>
      </c>
      <c r="P31">
        <v>75.347156711067498</v>
      </c>
      <c r="Q31">
        <v>42.588392890834314</v>
      </c>
      <c r="R31">
        <v>16.139390966378627</v>
      </c>
      <c r="S31">
        <v>79.576997094449268</v>
      </c>
      <c r="T31">
        <v>51.348062337270292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75.349999999999994</v>
      </c>
      <c r="J32">
        <f>BYPL_EOD!AE32+BYPL_EOD!AF32</f>
        <v>42.59</v>
      </c>
      <c r="K32">
        <f>MES_EOD!AE32+MES_EOD!AF32</f>
        <v>16.14</v>
      </c>
      <c r="L32">
        <f>NDMC_EOD!AE32+NDMC_EOD!AF32</f>
        <v>79.58</v>
      </c>
      <c r="M32">
        <f>TPDDL_EOD!AE32+TPDDL_EOD!AF32</f>
        <v>51.35</v>
      </c>
      <c r="N32">
        <f t="shared" si="0"/>
        <v>265.01</v>
      </c>
      <c r="O32" s="112">
        <f t="shared" si="1"/>
        <v>-9.9999999999909051E-3</v>
      </c>
      <c r="P32">
        <v>75.347156711067498</v>
      </c>
      <c r="Q32">
        <v>42.588392890834314</v>
      </c>
      <c r="R32">
        <v>16.139390966378627</v>
      </c>
      <c r="S32">
        <v>79.576997094449268</v>
      </c>
      <c r="T32">
        <v>51.348062337270292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75.349999999999994</v>
      </c>
      <c r="J33">
        <f>BYPL_EOD!AE33+BYPL_EOD!AF33</f>
        <v>42.59</v>
      </c>
      <c r="K33">
        <f>MES_EOD!AE33+MES_EOD!AF33</f>
        <v>16.14</v>
      </c>
      <c r="L33">
        <f>NDMC_EOD!AE33+NDMC_EOD!AF33</f>
        <v>79.58</v>
      </c>
      <c r="M33">
        <f>TPDDL_EOD!AE33+TPDDL_EOD!AF33</f>
        <v>51.35</v>
      </c>
      <c r="N33">
        <f t="shared" si="0"/>
        <v>265.01</v>
      </c>
      <c r="O33" s="112">
        <f t="shared" si="1"/>
        <v>-9.9999999999909051E-3</v>
      </c>
      <c r="P33">
        <v>75.347156711067498</v>
      </c>
      <c r="Q33">
        <v>42.588392890834314</v>
      </c>
      <c r="R33">
        <v>16.139390966378627</v>
      </c>
      <c r="S33">
        <v>79.576997094449268</v>
      </c>
      <c r="T33">
        <v>51.348062337270292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75.349999999999994</v>
      </c>
      <c r="J34">
        <f>BYPL_EOD!AE34+BYPL_EOD!AF34</f>
        <v>42.59</v>
      </c>
      <c r="K34">
        <f>MES_EOD!AE34+MES_EOD!AF34</f>
        <v>16.14</v>
      </c>
      <c r="L34">
        <f>NDMC_EOD!AE34+NDMC_EOD!AF34</f>
        <v>79.58</v>
      </c>
      <c r="M34">
        <f>TPDDL_EOD!AE34+TPDDL_EOD!AF34</f>
        <v>51.35</v>
      </c>
      <c r="N34">
        <f t="shared" si="0"/>
        <v>265.01</v>
      </c>
      <c r="O34" s="112">
        <f t="shared" si="1"/>
        <v>-9.9999999999909051E-3</v>
      </c>
      <c r="P34">
        <v>75.347156711067498</v>
      </c>
      <c r="Q34">
        <v>42.588392890834314</v>
      </c>
      <c r="R34">
        <v>16.139390966378627</v>
      </c>
      <c r="S34">
        <v>79.576997094449268</v>
      </c>
      <c r="T34">
        <v>51.348062337270292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75.349999999999994</v>
      </c>
      <c r="J35">
        <f>BYPL_EOD!AE35+BYPL_EOD!AF35</f>
        <v>42.59</v>
      </c>
      <c r="K35">
        <f>MES_EOD!AE35+MES_EOD!AF35</f>
        <v>16.14</v>
      </c>
      <c r="L35">
        <f>NDMC_EOD!AE35+NDMC_EOD!AF35</f>
        <v>79.58</v>
      </c>
      <c r="M35">
        <f>TPDDL_EOD!AE35+TPDDL_EOD!AF35</f>
        <v>51.35</v>
      </c>
      <c r="N35">
        <f t="shared" si="0"/>
        <v>265.01</v>
      </c>
      <c r="O35" s="112">
        <f t="shared" si="1"/>
        <v>-9.9999999999909051E-3</v>
      </c>
      <c r="P35">
        <v>75.347156711067498</v>
      </c>
      <c r="Q35">
        <v>42.588392890834314</v>
      </c>
      <c r="R35">
        <v>16.139390966378627</v>
      </c>
      <c r="S35">
        <v>79.576997094449268</v>
      </c>
      <c r="T35">
        <v>51.348062337270292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75.349999999999994</v>
      </c>
      <c r="J36">
        <f>BYPL_EOD!AE36+BYPL_EOD!AF36</f>
        <v>42.59</v>
      </c>
      <c r="K36">
        <f>MES_EOD!AE36+MES_EOD!AF36</f>
        <v>16.14</v>
      </c>
      <c r="L36">
        <f>NDMC_EOD!AE36+NDMC_EOD!AF36</f>
        <v>79.58</v>
      </c>
      <c r="M36">
        <f>TPDDL_EOD!AE36+TPDDL_EOD!AF36</f>
        <v>51.35</v>
      </c>
      <c r="N36">
        <f t="shared" si="0"/>
        <v>265.01</v>
      </c>
      <c r="O36" s="112">
        <f t="shared" si="1"/>
        <v>-9.9999999999909051E-3</v>
      </c>
      <c r="P36">
        <v>75.347156711067498</v>
      </c>
      <c r="Q36">
        <v>42.588392890834314</v>
      </c>
      <c r="R36">
        <v>16.139390966378627</v>
      </c>
      <c r="S36">
        <v>79.576997094449268</v>
      </c>
      <c r="T36">
        <v>51.348062337270292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75.349999999999994</v>
      </c>
      <c r="J37">
        <f>BYPL_EOD!AE37+BYPL_EOD!AF37</f>
        <v>42.59</v>
      </c>
      <c r="K37">
        <f>MES_EOD!AE37+MES_EOD!AF37</f>
        <v>16.14</v>
      </c>
      <c r="L37">
        <f>NDMC_EOD!AE37+NDMC_EOD!AF37</f>
        <v>79.58</v>
      </c>
      <c r="M37">
        <f>TPDDL_EOD!AE37+TPDDL_EOD!AF37</f>
        <v>51.35</v>
      </c>
      <c r="N37">
        <f t="shared" si="0"/>
        <v>265.01</v>
      </c>
      <c r="O37" s="112">
        <f t="shared" si="1"/>
        <v>-9.9999999999909051E-3</v>
      </c>
      <c r="P37">
        <v>75.347156711067498</v>
      </c>
      <c r="Q37">
        <v>42.588392890834314</v>
      </c>
      <c r="R37">
        <v>16.139390966378627</v>
      </c>
      <c r="S37">
        <v>79.576997094449268</v>
      </c>
      <c r="T37">
        <v>51.348062337270292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75.349999999999994</v>
      </c>
      <c r="J38">
        <f>BYPL_EOD!AE38+BYPL_EOD!AF38</f>
        <v>42.59</v>
      </c>
      <c r="K38">
        <f>MES_EOD!AE38+MES_EOD!AF38</f>
        <v>16.14</v>
      </c>
      <c r="L38">
        <f>NDMC_EOD!AE38+NDMC_EOD!AF38</f>
        <v>79.58</v>
      </c>
      <c r="M38">
        <f>TPDDL_EOD!AE38+TPDDL_EOD!AF38</f>
        <v>51.35</v>
      </c>
      <c r="N38">
        <f t="shared" si="0"/>
        <v>265.01</v>
      </c>
      <c r="O38" s="112">
        <f t="shared" si="1"/>
        <v>-9.9999999999909051E-3</v>
      </c>
      <c r="P38">
        <v>75.347156711067498</v>
      </c>
      <c r="Q38">
        <v>42.588392890834314</v>
      </c>
      <c r="R38">
        <v>16.139390966378627</v>
      </c>
      <c r="S38">
        <v>79.576997094449268</v>
      </c>
      <c r="T38">
        <v>51.348062337270292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75.349999999999994</v>
      </c>
      <c r="J39">
        <f>BYPL_EOD!AE39+BYPL_EOD!AF39</f>
        <v>42.59</v>
      </c>
      <c r="K39">
        <f>MES_EOD!AE39+MES_EOD!AF39</f>
        <v>16.14</v>
      </c>
      <c r="L39">
        <f>NDMC_EOD!AE39+NDMC_EOD!AF39</f>
        <v>79.58</v>
      </c>
      <c r="M39">
        <f>TPDDL_EOD!AE39+TPDDL_EOD!AF39</f>
        <v>51.35</v>
      </c>
      <c r="N39">
        <f t="shared" si="0"/>
        <v>265.01</v>
      </c>
      <c r="O39" s="112">
        <f t="shared" si="1"/>
        <v>-9.9999999999909051E-3</v>
      </c>
      <c r="P39">
        <v>75.347156711067498</v>
      </c>
      <c r="Q39">
        <v>42.588392890834314</v>
      </c>
      <c r="R39">
        <v>16.139390966378627</v>
      </c>
      <c r="S39">
        <v>79.576997094449268</v>
      </c>
      <c r="T39">
        <v>51.348062337270292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75.349999999999994</v>
      </c>
      <c r="J40">
        <f>BYPL_EOD!AE40+BYPL_EOD!AF40</f>
        <v>42.59</v>
      </c>
      <c r="K40">
        <f>MES_EOD!AE40+MES_EOD!AF40</f>
        <v>16.14</v>
      </c>
      <c r="L40">
        <f>NDMC_EOD!AE40+NDMC_EOD!AF40</f>
        <v>79.58</v>
      </c>
      <c r="M40">
        <f>TPDDL_EOD!AE40+TPDDL_EOD!AF40</f>
        <v>51.35</v>
      </c>
      <c r="N40">
        <f t="shared" si="0"/>
        <v>265.01</v>
      </c>
      <c r="O40" s="112">
        <f t="shared" si="1"/>
        <v>-9.9999999999909051E-3</v>
      </c>
      <c r="P40">
        <v>75.347156711067498</v>
      </c>
      <c r="Q40">
        <v>42.588392890834314</v>
      </c>
      <c r="R40">
        <v>16.139390966378627</v>
      </c>
      <c r="S40">
        <v>79.576997094449268</v>
      </c>
      <c r="T40">
        <v>51.348062337270292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75.349999999999994</v>
      </c>
      <c r="J41">
        <f>BYPL_EOD!AE41+BYPL_EOD!AF41</f>
        <v>42.59</v>
      </c>
      <c r="K41">
        <f>MES_EOD!AE41+MES_EOD!AF41</f>
        <v>16.14</v>
      </c>
      <c r="L41">
        <f>NDMC_EOD!AE41+NDMC_EOD!AF41</f>
        <v>79.58</v>
      </c>
      <c r="M41">
        <f>TPDDL_EOD!AE41+TPDDL_EOD!AF41</f>
        <v>51.35</v>
      </c>
      <c r="N41">
        <f t="shared" si="0"/>
        <v>265.01</v>
      </c>
      <c r="O41" s="112">
        <f t="shared" si="1"/>
        <v>-9.9999999999909051E-3</v>
      </c>
      <c r="P41">
        <v>75.347156711067498</v>
      </c>
      <c r="Q41">
        <v>42.588392890834314</v>
      </c>
      <c r="R41">
        <v>16.139390966378627</v>
      </c>
      <c r="S41">
        <v>79.576997094449268</v>
      </c>
      <c r="T41">
        <v>51.348062337270292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75.349999999999994</v>
      </c>
      <c r="J42">
        <f>BYPL_EOD!AE42+BYPL_EOD!AF42</f>
        <v>42.59</v>
      </c>
      <c r="K42">
        <f>MES_EOD!AE42+MES_EOD!AF42</f>
        <v>16.14</v>
      </c>
      <c r="L42">
        <f>NDMC_EOD!AE42+NDMC_EOD!AF42</f>
        <v>79.58</v>
      </c>
      <c r="M42">
        <f>TPDDL_EOD!AE42+TPDDL_EOD!AF42</f>
        <v>51.35</v>
      </c>
      <c r="N42">
        <f t="shared" si="0"/>
        <v>265.01</v>
      </c>
      <c r="O42" s="112">
        <f t="shared" si="1"/>
        <v>-9.9999999999909051E-3</v>
      </c>
      <c r="P42">
        <v>75.347156711067498</v>
      </c>
      <c r="Q42">
        <v>42.588392890834314</v>
      </c>
      <c r="R42">
        <v>16.139390966378627</v>
      </c>
      <c r="S42">
        <v>79.576997094449268</v>
      </c>
      <c r="T42">
        <v>51.348062337270292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75.349999999999994</v>
      </c>
      <c r="J43">
        <f>BYPL_EOD!AE43+BYPL_EOD!AF43</f>
        <v>42.59</v>
      </c>
      <c r="K43">
        <f>MES_EOD!AE43+MES_EOD!AF43</f>
        <v>16.14</v>
      </c>
      <c r="L43">
        <f>NDMC_EOD!AE43+NDMC_EOD!AF43</f>
        <v>79.58</v>
      </c>
      <c r="M43">
        <f>TPDDL_EOD!AE43+TPDDL_EOD!AF43</f>
        <v>51.35</v>
      </c>
      <c r="N43">
        <f t="shared" si="0"/>
        <v>265.01</v>
      </c>
      <c r="O43" s="112">
        <f t="shared" si="1"/>
        <v>-9.9999999999909051E-3</v>
      </c>
      <c r="P43">
        <v>75.347156711067498</v>
      </c>
      <c r="Q43">
        <v>42.588392890834314</v>
      </c>
      <c r="R43">
        <v>16.139390966378627</v>
      </c>
      <c r="S43">
        <v>79.576997094449268</v>
      </c>
      <c r="T43">
        <v>51.348062337270292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75.349999999999994</v>
      </c>
      <c r="J44">
        <f>BYPL_EOD!AE44+BYPL_EOD!AF44</f>
        <v>42.59</v>
      </c>
      <c r="K44">
        <f>MES_EOD!AE44+MES_EOD!AF44</f>
        <v>16.14</v>
      </c>
      <c r="L44">
        <f>NDMC_EOD!AE44+NDMC_EOD!AF44</f>
        <v>79.58</v>
      </c>
      <c r="M44">
        <f>TPDDL_EOD!AE44+TPDDL_EOD!AF44</f>
        <v>51.35</v>
      </c>
      <c r="N44">
        <f t="shared" si="0"/>
        <v>265.01</v>
      </c>
      <c r="O44" s="112">
        <f t="shared" si="1"/>
        <v>-9.9999999999909051E-3</v>
      </c>
      <c r="P44">
        <v>75.347156711067498</v>
      </c>
      <c r="Q44">
        <v>42.588392890834314</v>
      </c>
      <c r="R44">
        <v>16.139390966378627</v>
      </c>
      <c r="S44">
        <v>79.576997094449268</v>
      </c>
      <c r="T44">
        <v>51.348062337270292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75.349999999999994</v>
      </c>
      <c r="J45">
        <f>BYPL_EOD!AE45+BYPL_EOD!AF45</f>
        <v>42.59</v>
      </c>
      <c r="K45">
        <f>MES_EOD!AE45+MES_EOD!AF45</f>
        <v>16.14</v>
      </c>
      <c r="L45">
        <f>NDMC_EOD!AE45+NDMC_EOD!AF45</f>
        <v>79.58</v>
      </c>
      <c r="M45">
        <f>TPDDL_EOD!AE45+TPDDL_EOD!AF45</f>
        <v>51.35</v>
      </c>
      <c r="N45">
        <f t="shared" si="0"/>
        <v>265.01</v>
      </c>
      <c r="O45" s="112">
        <f t="shared" si="1"/>
        <v>-9.9999999999909051E-3</v>
      </c>
      <c r="P45">
        <v>75.347156711067498</v>
      </c>
      <c r="Q45">
        <v>42.588392890834314</v>
      </c>
      <c r="R45">
        <v>16.139390966378627</v>
      </c>
      <c r="S45">
        <v>79.576997094449268</v>
      </c>
      <c r="T45">
        <v>51.348062337270292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75.349999999999994</v>
      </c>
      <c r="J46">
        <f>BYPL_EOD!AE46+BYPL_EOD!AF46</f>
        <v>42.59</v>
      </c>
      <c r="K46">
        <f>MES_EOD!AE46+MES_EOD!AF46</f>
        <v>16.14</v>
      </c>
      <c r="L46">
        <f>NDMC_EOD!AE46+NDMC_EOD!AF46</f>
        <v>79.58</v>
      </c>
      <c r="M46">
        <f>TPDDL_EOD!AE46+TPDDL_EOD!AF46</f>
        <v>51.35</v>
      </c>
      <c r="N46">
        <f t="shared" si="0"/>
        <v>265.01</v>
      </c>
      <c r="O46" s="112">
        <f t="shared" si="1"/>
        <v>-9.9999999999909051E-3</v>
      </c>
      <c r="P46">
        <v>75.347156711067498</v>
      </c>
      <c r="Q46">
        <v>42.588392890834314</v>
      </c>
      <c r="R46">
        <v>16.139390966378627</v>
      </c>
      <c r="S46">
        <v>79.576997094449268</v>
      </c>
      <c r="T46">
        <v>51.348062337270292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75.349999999999994</v>
      </c>
      <c r="J47">
        <f>BYPL_EOD!AE47+BYPL_EOD!AF47</f>
        <v>42.59</v>
      </c>
      <c r="K47">
        <f>MES_EOD!AE47+MES_EOD!AF47</f>
        <v>16.14</v>
      </c>
      <c r="L47">
        <f>NDMC_EOD!AE47+NDMC_EOD!AF47</f>
        <v>79.58</v>
      </c>
      <c r="M47">
        <f>TPDDL_EOD!AE47+TPDDL_EOD!AF47</f>
        <v>51.35</v>
      </c>
      <c r="N47">
        <f t="shared" si="0"/>
        <v>265.01</v>
      </c>
      <c r="O47" s="112">
        <f t="shared" si="1"/>
        <v>-9.9999999999909051E-3</v>
      </c>
      <c r="P47">
        <v>75.347156711067498</v>
      </c>
      <c r="Q47">
        <v>42.588392890834314</v>
      </c>
      <c r="R47">
        <v>16.139390966378627</v>
      </c>
      <c r="S47">
        <v>79.576997094449268</v>
      </c>
      <c r="T47">
        <v>51.348062337270292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75.349999999999994</v>
      </c>
      <c r="J48">
        <f>BYPL_EOD!AE48+BYPL_EOD!AF48</f>
        <v>42.59</v>
      </c>
      <c r="K48">
        <f>MES_EOD!AE48+MES_EOD!AF48</f>
        <v>16.14</v>
      </c>
      <c r="L48">
        <f>NDMC_EOD!AE48+NDMC_EOD!AF48</f>
        <v>79.58</v>
      </c>
      <c r="M48">
        <f>TPDDL_EOD!AE48+TPDDL_EOD!AF48</f>
        <v>51.35</v>
      </c>
      <c r="N48">
        <f t="shared" si="0"/>
        <v>265.01</v>
      </c>
      <c r="O48" s="112">
        <f t="shared" si="1"/>
        <v>-9.9999999999909051E-3</v>
      </c>
      <c r="P48">
        <v>75.347156711067498</v>
      </c>
      <c r="Q48">
        <v>42.588392890834314</v>
      </c>
      <c r="R48">
        <v>16.139390966378627</v>
      </c>
      <c r="S48">
        <v>79.576997094449268</v>
      </c>
      <c r="T48">
        <v>51.348062337270292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75.349999999999994</v>
      </c>
      <c r="J49">
        <f>BYPL_EOD!AE49+BYPL_EOD!AF49</f>
        <v>42.59</v>
      </c>
      <c r="K49">
        <f>MES_EOD!AE49+MES_EOD!AF49</f>
        <v>16.14</v>
      </c>
      <c r="L49">
        <f>NDMC_EOD!AE49+NDMC_EOD!AF49</f>
        <v>79.58</v>
      </c>
      <c r="M49">
        <f>TPDDL_EOD!AE49+TPDDL_EOD!AF49</f>
        <v>51.35</v>
      </c>
      <c r="N49">
        <f t="shared" si="0"/>
        <v>265.01</v>
      </c>
      <c r="O49" s="112">
        <f t="shared" si="1"/>
        <v>-9.9999999999909051E-3</v>
      </c>
      <c r="P49">
        <v>75.347156711067498</v>
      </c>
      <c r="Q49">
        <v>42.588392890834314</v>
      </c>
      <c r="R49">
        <v>16.139390966378627</v>
      </c>
      <c r="S49">
        <v>79.576997094449268</v>
      </c>
      <c r="T49">
        <v>51.348062337270292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75.349999999999994</v>
      </c>
      <c r="J50">
        <f>BYPL_EOD!AE50+BYPL_EOD!AF50</f>
        <v>42.59</v>
      </c>
      <c r="K50">
        <f>MES_EOD!AE50+MES_EOD!AF50</f>
        <v>16.14</v>
      </c>
      <c r="L50">
        <f>NDMC_EOD!AE50+NDMC_EOD!AF50</f>
        <v>79.58</v>
      </c>
      <c r="M50">
        <f>TPDDL_EOD!AE50+TPDDL_EOD!AF50</f>
        <v>51.35</v>
      </c>
      <c r="N50">
        <f t="shared" si="0"/>
        <v>265.01</v>
      </c>
      <c r="O50" s="112">
        <f t="shared" si="1"/>
        <v>-9.9999999999909051E-3</v>
      </c>
      <c r="P50">
        <v>75.347156711067498</v>
      </c>
      <c r="Q50">
        <v>42.588392890834314</v>
      </c>
      <c r="R50">
        <v>16.139390966378627</v>
      </c>
      <c r="S50">
        <v>79.576997094449268</v>
      </c>
      <c r="T50">
        <v>51.348062337270292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75.349999999999994</v>
      </c>
      <c r="J51">
        <f>BYPL_EOD!AE51+BYPL_EOD!AF51</f>
        <v>42.59</v>
      </c>
      <c r="K51">
        <f>MES_EOD!AE51+MES_EOD!AF51</f>
        <v>16.14</v>
      </c>
      <c r="L51">
        <f>NDMC_EOD!AE51+NDMC_EOD!AF51</f>
        <v>79.58</v>
      </c>
      <c r="M51">
        <f>TPDDL_EOD!AE51+TPDDL_EOD!AF51</f>
        <v>51.35</v>
      </c>
      <c r="N51">
        <f t="shared" si="0"/>
        <v>265.01</v>
      </c>
      <c r="O51" s="112">
        <f t="shared" si="1"/>
        <v>-9.9999999999909051E-3</v>
      </c>
      <c r="P51">
        <v>75.347156711067498</v>
      </c>
      <c r="Q51">
        <v>42.588392890834314</v>
      </c>
      <c r="R51">
        <v>16.139390966378627</v>
      </c>
      <c r="S51">
        <v>79.576997094449268</v>
      </c>
      <c r="T51">
        <v>51.348062337270292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75.349999999999994</v>
      </c>
      <c r="J52">
        <f>BYPL_EOD!AE52+BYPL_EOD!AF52</f>
        <v>42.59</v>
      </c>
      <c r="K52">
        <f>MES_EOD!AE52+MES_EOD!AF52</f>
        <v>16.14</v>
      </c>
      <c r="L52">
        <f>NDMC_EOD!AE52+NDMC_EOD!AF52</f>
        <v>79.58</v>
      </c>
      <c r="M52">
        <f>TPDDL_EOD!AE52+TPDDL_EOD!AF52</f>
        <v>51.35</v>
      </c>
      <c r="N52">
        <f t="shared" si="0"/>
        <v>265.01</v>
      </c>
      <c r="O52" s="112">
        <f t="shared" si="1"/>
        <v>-9.9999999999909051E-3</v>
      </c>
      <c r="P52">
        <v>75.347156711067498</v>
      </c>
      <c r="Q52">
        <v>42.588392890834314</v>
      </c>
      <c r="R52">
        <v>16.139390966378627</v>
      </c>
      <c r="S52">
        <v>79.576997094449268</v>
      </c>
      <c r="T52">
        <v>51.348062337270292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75.349999999999994</v>
      </c>
      <c r="J53">
        <f>BYPL_EOD!AE53+BYPL_EOD!AF53</f>
        <v>42.59</v>
      </c>
      <c r="K53">
        <f>MES_EOD!AE53+MES_EOD!AF53</f>
        <v>16.14</v>
      </c>
      <c r="L53">
        <f>NDMC_EOD!AE53+NDMC_EOD!AF53</f>
        <v>79.58</v>
      </c>
      <c r="M53">
        <f>TPDDL_EOD!AE53+TPDDL_EOD!AF53</f>
        <v>51.35</v>
      </c>
      <c r="N53">
        <f t="shared" si="0"/>
        <v>265.01</v>
      </c>
      <c r="O53" s="112">
        <f t="shared" si="1"/>
        <v>-9.9999999999909051E-3</v>
      </c>
      <c r="P53">
        <v>75.347156711067498</v>
      </c>
      <c r="Q53">
        <v>42.588392890834314</v>
      </c>
      <c r="R53">
        <v>16.139390966378627</v>
      </c>
      <c r="S53">
        <v>79.576997094449268</v>
      </c>
      <c r="T53">
        <v>51.348062337270292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75.349999999999994</v>
      </c>
      <c r="J54">
        <f>BYPL_EOD!AE54+BYPL_EOD!AF54</f>
        <v>42.59</v>
      </c>
      <c r="K54">
        <f>MES_EOD!AE54+MES_EOD!AF54</f>
        <v>16.14</v>
      </c>
      <c r="L54">
        <f>NDMC_EOD!AE54+NDMC_EOD!AF54</f>
        <v>79.58</v>
      </c>
      <c r="M54">
        <f>TPDDL_EOD!AE54+TPDDL_EOD!AF54</f>
        <v>51.35</v>
      </c>
      <c r="N54">
        <f t="shared" si="0"/>
        <v>265.01</v>
      </c>
      <c r="O54" s="112">
        <f t="shared" si="1"/>
        <v>-9.9999999999909051E-3</v>
      </c>
      <c r="P54">
        <v>75.347156711067498</v>
      </c>
      <c r="Q54">
        <v>42.588392890834314</v>
      </c>
      <c r="R54">
        <v>16.139390966378627</v>
      </c>
      <c r="S54">
        <v>79.576997094449268</v>
      </c>
      <c r="T54">
        <v>51.348062337270292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75.349999999999994</v>
      </c>
      <c r="J55">
        <f>BYPL_EOD!AE55+BYPL_EOD!AF55</f>
        <v>42.59</v>
      </c>
      <c r="K55">
        <f>MES_EOD!AE55+MES_EOD!AF55</f>
        <v>16.14</v>
      </c>
      <c r="L55">
        <f>NDMC_EOD!AE55+NDMC_EOD!AF55</f>
        <v>79.58</v>
      </c>
      <c r="M55">
        <f>TPDDL_EOD!AE55+TPDDL_EOD!AF55</f>
        <v>51.35</v>
      </c>
      <c r="N55">
        <f t="shared" si="0"/>
        <v>265.01</v>
      </c>
      <c r="O55" s="112">
        <f t="shared" si="1"/>
        <v>-9.9999999999909051E-3</v>
      </c>
      <c r="P55">
        <v>75.347156711067498</v>
      </c>
      <c r="Q55">
        <v>42.588392890834314</v>
      </c>
      <c r="R55">
        <v>16.139390966378627</v>
      </c>
      <c r="S55">
        <v>79.576997094449268</v>
      </c>
      <c r="T55">
        <v>51.348062337270292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75.349999999999994</v>
      </c>
      <c r="J56">
        <f>BYPL_EOD!AE56+BYPL_EOD!AF56</f>
        <v>42.59</v>
      </c>
      <c r="K56">
        <f>MES_EOD!AE56+MES_EOD!AF56</f>
        <v>16.14</v>
      </c>
      <c r="L56">
        <f>NDMC_EOD!AE56+NDMC_EOD!AF56</f>
        <v>79.58</v>
      </c>
      <c r="M56">
        <f>TPDDL_EOD!AE56+TPDDL_EOD!AF56</f>
        <v>51.35</v>
      </c>
      <c r="N56">
        <f t="shared" si="0"/>
        <v>265.01</v>
      </c>
      <c r="O56" s="112">
        <f t="shared" si="1"/>
        <v>-9.9999999999909051E-3</v>
      </c>
      <c r="P56">
        <v>75.347156711067498</v>
      </c>
      <c r="Q56">
        <v>42.588392890834314</v>
      </c>
      <c r="R56">
        <v>16.139390966378627</v>
      </c>
      <c r="S56">
        <v>79.576997094449268</v>
      </c>
      <c r="T56">
        <v>51.348062337270292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75.349999999999994</v>
      </c>
      <c r="J57">
        <f>BYPL_EOD!AE57+BYPL_EOD!AF57</f>
        <v>42.59</v>
      </c>
      <c r="K57">
        <f>MES_EOD!AE57+MES_EOD!AF57</f>
        <v>16.14</v>
      </c>
      <c r="L57">
        <f>NDMC_EOD!AE57+NDMC_EOD!AF57</f>
        <v>79.58</v>
      </c>
      <c r="M57">
        <f>TPDDL_EOD!AE57+TPDDL_EOD!AF57</f>
        <v>51.35</v>
      </c>
      <c r="N57">
        <f t="shared" si="0"/>
        <v>265.01</v>
      </c>
      <c r="O57" s="112">
        <f t="shared" si="1"/>
        <v>-9.9999999999909051E-3</v>
      </c>
      <c r="P57">
        <v>75.347156711067498</v>
      </c>
      <c r="Q57">
        <v>42.588392890834314</v>
      </c>
      <c r="R57">
        <v>16.139390966378627</v>
      </c>
      <c r="S57">
        <v>79.576997094449268</v>
      </c>
      <c r="T57">
        <v>51.348062337270292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75.349999999999994</v>
      </c>
      <c r="J58">
        <f>BYPL_EOD!AE58+BYPL_EOD!AF58</f>
        <v>42.59</v>
      </c>
      <c r="K58">
        <f>MES_EOD!AE58+MES_EOD!AF58</f>
        <v>16.14</v>
      </c>
      <c r="L58">
        <f>NDMC_EOD!AE58+NDMC_EOD!AF58</f>
        <v>79.58</v>
      </c>
      <c r="M58">
        <f>TPDDL_EOD!AE58+TPDDL_EOD!AF58</f>
        <v>51.35</v>
      </c>
      <c r="N58">
        <f t="shared" si="0"/>
        <v>265.01</v>
      </c>
      <c r="O58" s="112">
        <f t="shared" si="1"/>
        <v>-9.9999999999909051E-3</v>
      </c>
      <c r="P58">
        <v>75.347156711067498</v>
      </c>
      <c r="Q58">
        <v>42.588392890834314</v>
      </c>
      <c r="R58">
        <v>16.139390966378627</v>
      </c>
      <c r="S58">
        <v>79.576997094449268</v>
      </c>
      <c r="T58">
        <v>51.348062337270292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75.349999999999994</v>
      </c>
      <c r="J59">
        <f>BYPL_EOD!AE59+BYPL_EOD!AF59</f>
        <v>42.59</v>
      </c>
      <c r="K59">
        <f>MES_EOD!AE59+MES_EOD!AF59</f>
        <v>16.14</v>
      </c>
      <c r="L59">
        <f>NDMC_EOD!AE59+NDMC_EOD!AF59</f>
        <v>79.58</v>
      </c>
      <c r="M59">
        <f>TPDDL_EOD!AE59+TPDDL_EOD!AF59</f>
        <v>51.35</v>
      </c>
      <c r="N59">
        <f t="shared" si="0"/>
        <v>265.01</v>
      </c>
      <c r="O59" s="112">
        <f t="shared" si="1"/>
        <v>-9.9999999999909051E-3</v>
      </c>
      <c r="P59">
        <v>75.347156711067498</v>
      </c>
      <c r="Q59">
        <v>42.588392890834314</v>
      </c>
      <c r="R59">
        <v>16.139390966378627</v>
      </c>
      <c r="S59">
        <v>79.576997094449268</v>
      </c>
      <c r="T59">
        <v>51.348062337270292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75.349999999999994</v>
      </c>
      <c r="J60">
        <f>BYPL_EOD!AE60+BYPL_EOD!AF60</f>
        <v>42.59</v>
      </c>
      <c r="K60">
        <f>MES_EOD!AE60+MES_EOD!AF60</f>
        <v>16.14</v>
      </c>
      <c r="L60">
        <f>NDMC_EOD!AE60+NDMC_EOD!AF60</f>
        <v>79.58</v>
      </c>
      <c r="M60">
        <f>TPDDL_EOD!AE60+TPDDL_EOD!AF60</f>
        <v>51.35</v>
      </c>
      <c r="N60">
        <f t="shared" si="0"/>
        <v>265.01</v>
      </c>
      <c r="O60" s="112">
        <f t="shared" si="1"/>
        <v>-9.9999999999909051E-3</v>
      </c>
      <c r="P60">
        <v>75.347156711067498</v>
      </c>
      <c r="Q60">
        <v>42.588392890834314</v>
      </c>
      <c r="R60">
        <v>16.139390966378627</v>
      </c>
      <c r="S60">
        <v>79.576997094449268</v>
      </c>
      <c r="T60">
        <v>51.348062337270292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75.349999999999994</v>
      </c>
      <c r="J61">
        <f>BYPL_EOD!AE61+BYPL_EOD!AF61</f>
        <v>42.59</v>
      </c>
      <c r="K61">
        <f>MES_EOD!AE61+MES_EOD!AF61</f>
        <v>16.14</v>
      </c>
      <c r="L61">
        <f>NDMC_EOD!AE61+NDMC_EOD!AF61</f>
        <v>79.58</v>
      </c>
      <c r="M61">
        <f>TPDDL_EOD!AE61+TPDDL_EOD!AF61</f>
        <v>51.35</v>
      </c>
      <c r="N61">
        <f t="shared" si="0"/>
        <v>265.01</v>
      </c>
      <c r="O61" s="112">
        <f t="shared" si="1"/>
        <v>-9.9999999999909051E-3</v>
      </c>
      <c r="P61">
        <v>75.347156711067498</v>
      </c>
      <c r="Q61">
        <v>42.588392890834314</v>
      </c>
      <c r="R61">
        <v>16.139390966378627</v>
      </c>
      <c r="S61">
        <v>79.576997094449268</v>
      </c>
      <c r="T61">
        <v>51.348062337270292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75.349999999999994</v>
      </c>
      <c r="J62">
        <f>BYPL_EOD!AE62+BYPL_EOD!AF62</f>
        <v>42.59</v>
      </c>
      <c r="K62">
        <f>MES_EOD!AE62+MES_EOD!AF62</f>
        <v>16.14</v>
      </c>
      <c r="L62">
        <f>NDMC_EOD!AE62+NDMC_EOD!AF62</f>
        <v>79.58</v>
      </c>
      <c r="M62">
        <f>TPDDL_EOD!AE62+TPDDL_EOD!AF62</f>
        <v>51.35</v>
      </c>
      <c r="N62">
        <f t="shared" si="0"/>
        <v>265.01</v>
      </c>
      <c r="O62" s="112">
        <f t="shared" si="1"/>
        <v>-9.9999999999909051E-3</v>
      </c>
      <c r="P62">
        <v>75.347156711067498</v>
      </c>
      <c r="Q62">
        <v>42.588392890834314</v>
      </c>
      <c r="R62">
        <v>16.139390966378627</v>
      </c>
      <c r="S62">
        <v>79.576997094449268</v>
      </c>
      <c r="T62">
        <v>51.348062337270292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75.349999999999994</v>
      </c>
      <c r="J63">
        <f>BYPL_EOD!AE63+BYPL_EOD!AF63</f>
        <v>42.59</v>
      </c>
      <c r="K63">
        <f>MES_EOD!AE63+MES_EOD!AF63</f>
        <v>16.14</v>
      </c>
      <c r="L63">
        <f>NDMC_EOD!AE63+NDMC_EOD!AF63</f>
        <v>79.58</v>
      </c>
      <c r="M63">
        <f>TPDDL_EOD!AE63+TPDDL_EOD!AF63</f>
        <v>51.35</v>
      </c>
      <c r="N63">
        <f t="shared" si="0"/>
        <v>265.01</v>
      </c>
      <c r="O63" s="112">
        <f t="shared" si="1"/>
        <v>-9.9999999999909051E-3</v>
      </c>
      <c r="P63">
        <v>75.347156711067498</v>
      </c>
      <c r="Q63">
        <v>42.588392890834314</v>
      </c>
      <c r="R63">
        <v>16.139390966378627</v>
      </c>
      <c r="S63">
        <v>79.576997094449268</v>
      </c>
      <c r="T63">
        <v>51.348062337270292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75.349999999999994</v>
      </c>
      <c r="J64">
        <f>BYPL_EOD!AE64+BYPL_EOD!AF64</f>
        <v>42.59</v>
      </c>
      <c r="K64">
        <f>MES_EOD!AE64+MES_EOD!AF64</f>
        <v>16.14</v>
      </c>
      <c r="L64">
        <f>NDMC_EOD!AE64+NDMC_EOD!AF64</f>
        <v>79.58</v>
      </c>
      <c r="M64">
        <f>TPDDL_EOD!AE64+TPDDL_EOD!AF64</f>
        <v>51.35</v>
      </c>
      <c r="N64">
        <f t="shared" si="0"/>
        <v>265.01</v>
      </c>
      <c r="O64" s="112">
        <f t="shared" si="1"/>
        <v>-9.9999999999909051E-3</v>
      </c>
      <c r="P64">
        <v>75.347156711067498</v>
      </c>
      <c r="Q64">
        <v>42.588392890834314</v>
      </c>
      <c r="R64">
        <v>16.139390966378627</v>
      </c>
      <c r="S64">
        <v>79.576997094449268</v>
      </c>
      <c r="T64">
        <v>51.348062337270292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75.349999999999994</v>
      </c>
      <c r="J65">
        <f>BYPL_EOD!AE65+BYPL_EOD!AF65</f>
        <v>42.59</v>
      </c>
      <c r="K65">
        <f>MES_EOD!AE65+MES_EOD!AF65</f>
        <v>16.14</v>
      </c>
      <c r="L65">
        <f>NDMC_EOD!AE65+NDMC_EOD!AF65</f>
        <v>79.58</v>
      </c>
      <c r="M65">
        <f>TPDDL_EOD!AE65+TPDDL_EOD!AF65</f>
        <v>51.35</v>
      </c>
      <c r="N65">
        <f t="shared" si="0"/>
        <v>265.01</v>
      </c>
      <c r="O65" s="112">
        <f t="shared" si="1"/>
        <v>-9.9999999999909051E-3</v>
      </c>
      <c r="P65">
        <v>75.347156711067498</v>
      </c>
      <c r="Q65">
        <v>42.588392890834314</v>
      </c>
      <c r="R65">
        <v>16.139390966378627</v>
      </c>
      <c r="S65">
        <v>79.576997094449268</v>
      </c>
      <c r="T65">
        <v>51.348062337270292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75.349999999999994</v>
      </c>
      <c r="J66">
        <f>BYPL_EOD!AE66+BYPL_EOD!AF66</f>
        <v>42.59</v>
      </c>
      <c r="K66">
        <f>MES_EOD!AE66+MES_EOD!AF66</f>
        <v>16.14</v>
      </c>
      <c r="L66">
        <f>NDMC_EOD!AE66+NDMC_EOD!AF66</f>
        <v>79.58</v>
      </c>
      <c r="M66">
        <f>TPDDL_EOD!AE66+TPDDL_EOD!AF66</f>
        <v>51.35</v>
      </c>
      <c r="N66">
        <f t="shared" si="0"/>
        <v>265.01</v>
      </c>
      <c r="O66" s="112">
        <f t="shared" si="1"/>
        <v>-9.9999999999909051E-3</v>
      </c>
      <c r="P66">
        <v>75.347156711067498</v>
      </c>
      <c r="Q66">
        <v>42.588392890834314</v>
      </c>
      <c r="R66">
        <v>16.139390966378627</v>
      </c>
      <c r="S66">
        <v>79.576997094449268</v>
      </c>
      <c r="T66">
        <v>51.348062337270292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75.349999999999994</v>
      </c>
      <c r="J67">
        <f>BYPL_EOD!AE67+BYPL_EOD!AF67</f>
        <v>42.59</v>
      </c>
      <c r="K67">
        <f>MES_EOD!AE67+MES_EOD!AF67</f>
        <v>16.14</v>
      </c>
      <c r="L67">
        <f>NDMC_EOD!AE67+NDMC_EOD!AF67</f>
        <v>79.58</v>
      </c>
      <c r="M67">
        <f>TPDDL_EOD!AE67+TPDDL_EOD!AF67</f>
        <v>51.35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75.347156711067498</v>
      </c>
      <c r="Q67">
        <v>42.588392890834314</v>
      </c>
      <c r="R67">
        <v>16.139390966378627</v>
      </c>
      <c r="S67">
        <v>79.576997094449268</v>
      </c>
      <c r="T67">
        <v>51.348062337270292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75.349999999999994</v>
      </c>
      <c r="J68">
        <f>BYPL_EOD!AE68+BYPL_EOD!AF68</f>
        <v>42.59</v>
      </c>
      <c r="K68">
        <f>MES_EOD!AE68+MES_EOD!AF68</f>
        <v>16.14</v>
      </c>
      <c r="L68">
        <f>NDMC_EOD!AE68+NDMC_EOD!AF68</f>
        <v>79.58</v>
      </c>
      <c r="M68">
        <f>TPDDL_EOD!AE68+TPDDL_EOD!AF68</f>
        <v>51.35</v>
      </c>
      <c r="N68">
        <f t="shared" si="6"/>
        <v>265.01</v>
      </c>
      <c r="O68" s="112">
        <f t="shared" si="7"/>
        <v>-9.9999999999909051E-3</v>
      </c>
      <c r="P68">
        <v>75.347156711067498</v>
      </c>
      <c r="Q68">
        <v>42.588392890834314</v>
      </c>
      <c r="R68">
        <v>16.139390966378627</v>
      </c>
      <c r="S68">
        <v>79.576997094449268</v>
      </c>
      <c r="T68">
        <v>51.348062337270292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75.349999999999994</v>
      </c>
      <c r="J69">
        <f>BYPL_EOD!AE69+BYPL_EOD!AF69</f>
        <v>42.59</v>
      </c>
      <c r="K69">
        <f>MES_EOD!AE69+MES_EOD!AF69</f>
        <v>16.14</v>
      </c>
      <c r="L69">
        <f>NDMC_EOD!AE69+NDMC_EOD!AF69</f>
        <v>79.58</v>
      </c>
      <c r="M69">
        <f>TPDDL_EOD!AE69+TPDDL_EOD!AF69</f>
        <v>51.35</v>
      </c>
      <c r="N69">
        <f t="shared" si="6"/>
        <v>265.01</v>
      </c>
      <c r="O69" s="112">
        <f t="shared" si="7"/>
        <v>-9.9999999999909051E-3</v>
      </c>
      <c r="P69">
        <v>75.347156711067498</v>
      </c>
      <c r="Q69">
        <v>42.588392890834314</v>
      </c>
      <c r="R69">
        <v>16.139390966378627</v>
      </c>
      <c r="S69">
        <v>79.576997094449268</v>
      </c>
      <c r="T69">
        <v>51.348062337270292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75.349999999999994</v>
      </c>
      <c r="J70">
        <f>BYPL_EOD!AE70+BYPL_EOD!AF70</f>
        <v>42.59</v>
      </c>
      <c r="K70">
        <f>MES_EOD!AE70+MES_EOD!AF70</f>
        <v>16.14</v>
      </c>
      <c r="L70">
        <f>NDMC_EOD!AE70+NDMC_EOD!AF70</f>
        <v>79.58</v>
      </c>
      <c r="M70">
        <f>TPDDL_EOD!AE70+TPDDL_EOD!AF70</f>
        <v>51.35</v>
      </c>
      <c r="N70">
        <f t="shared" si="6"/>
        <v>265.01</v>
      </c>
      <c r="O70" s="112">
        <f t="shared" si="7"/>
        <v>-9.9999999999909051E-3</v>
      </c>
      <c r="P70">
        <v>75.347156711067498</v>
      </c>
      <c r="Q70">
        <v>42.588392890834314</v>
      </c>
      <c r="R70">
        <v>16.139390966378627</v>
      </c>
      <c r="S70">
        <v>79.576997094449268</v>
      </c>
      <c r="T70">
        <v>51.348062337270292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75.349999999999994</v>
      </c>
      <c r="J71">
        <f>BYPL_EOD!AE71+BYPL_EOD!AF71</f>
        <v>42.59</v>
      </c>
      <c r="K71">
        <f>MES_EOD!AE71+MES_EOD!AF71</f>
        <v>16.14</v>
      </c>
      <c r="L71">
        <f>NDMC_EOD!AE71+NDMC_EOD!AF71</f>
        <v>79.58</v>
      </c>
      <c r="M71">
        <f>TPDDL_EOD!AE71+TPDDL_EOD!AF71</f>
        <v>51.35</v>
      </c>
      <c r="N71">
        <f t="shared" si="6"/>
        <v>265.01</v>
      </c>
      <c r="O71" s="112">
        <f t="shared" si="7"/>
        <v>-9.9999999999909051E-3</v>
      </c>
      <c r="P71">
        <v>75.347156711067498</v>
      </c>
      <c r="Q71">
        <v>42.588392890834314</v>
      </c>
      <c r="R71">
        <v>16.139390966378627</v>
      </c>
      <c r="S71">
        <v>79.576997094449268</v>
      </c>
      <c r="T71">
        <v>51.348062337270292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75.349999999999994</v>
      </c>
      <c r="J72">
        <f>BYPL_EOD!AE72+BYPL_EOD!AF72</f>
        <v>42.59</v>
      </c>
      <c r="K72">
        <f>MES_EOD!AE72+MES_EOD!AF72</f>
        <v>16.14</v>
      </c>
      <c r="L72">
        <f>NDMC_EOD!AE72+NDMC_EOD!AF72</f>
        <v>79.58</v>
      </c>
      <c r="M72">
        <f>TPDDL_EOD!AE72+TPDDL_EOD!AF72</f>
        <v>51.35</v>
      </c>
      <c r="N72">
        <f t="shared" si="6"/>
        <v>265.01</v>
      </c>
      <c r="O72" s="112">
        <f t="shared" si="7"/>
        <v>-9.9999999999909051E-3</v>
      </c>
      <c r="P72">
        <v>75.347156711067498</v>
      </c>
      <c r="Q72">
        <v>42.588392890834314</v>
      </c>
      <c r="R72">
        <v>16.139390966378627</v>
      </c>
      <c r="S72">
        <v>79.576997094449268</v>
      </c>
      <c r="T72">
        <v>51.348062337270292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75.349999999999994</v>
      </c>
      <c r="J73">
        <f>BYPL_EOD!AE73+BYPL_EOD!AF73</f>
        <v>42.59</v>
      </c>
      <c r="K73">
        <f>MES_EOD!AE73+MES_EOD!AF73</f>
        <v>16.14</v>
      </c>
      <c r="L73">
        <f>NDMC_EOD!AE73+NDMC_EOD!AF73</f>
        <v>79.58</v>
      </c>
      <c r="M73">
        <f>TPDDL_EOD!AE73+TPDDL_EOD!AF73</f>
        <v>51.35</v>
      </c>
      <c r="N73">
        <f t="shared" si="6"/>
        <v>265.01</v>
      </c>
      <c r="O73" s="112">
        <f t="shared" si="7"/>
        <v>-9.9999999999909051E-3</v>
      </c>
      <c r="P73">
        <v>75.347156711067498</v>
      </c>
      <c r="Q73">
        <v>42.588392890834314</v>
      </c>
      <c r="R73">
        <v>16.139390966378627</v>
      </c>
      <c r="S73">
        <v>79.576997094449268</v>
      </c>
      <c r="T73">
        <v>51.348062337270292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75.349999999999994</v>
      </c>
      <c r="J74">
        <f>BYPL_EOD!AE74+BYPL_EOD!AF74</f>
        <v>42.59</v>
      </c>
      <c r="K74">
        <f>MES_EOD!AE74+MES_EOD!AF74</f>
        <v>16.14</v>
      </c>
      <c r="L74">
        <f>NDMC_EOD!AE74+NDMC_EOD!AF74</f>
        <v>79.58</v>
      </c>
      <c r="M74">
        <f>TPDDL_EOD!AE74+TPDDL_EOD!AF74</f>
        <v>51.35</v>
      </c>
      <c r="N74">
        <f t="shared" si="6"/>
        <v>265.01</v>
      </c>
      <c r="O74" s="112">
        <f t="shared" si="7"/>
        <v>-9.9999999999909051E-3</v>
      </c>
      <c r="P74">
        <v>75.347156711067498</v>
      </c>
      <c r="Q74">
        <v>42.588392890834314</v>
      </c>
      <c r="R74">
        <v>16.139390966378627</v>
      </c>
      <c r="S74">
        <v>79.576997094449268</v>
      </c>
      <c r="T74">
        <v>51.348062337270292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75.349999999999994</v>
      </c>
      <c r="J75">
        <f>BYPL_EOD!AE75+BYPL_EOD!AF75</f>
        <v>42.59</v>
      </c>
      <c r="K75">
        <f>MES_EOD!AE75+MES_EOD!AF75</f>
        <v>16.14</v>
      </c>
      <c r="L75">
        <f>NDMC_EOD!AE75+NDMC_EOD!AF75</f>
        <v>79.58</v>
      </c>
      <c r="M75">
        <f>TPDDL_EOD!AE75+TPDDL_EOD!AF75</f>
        <v>51.35</v>
      </c>
      <c r="N75">
        <f t="shared" si="6"/>
        <v>265.01</v>
      </c>
      <c r="O75" s="112">
        <f t="shared" si="7"/>
        <v>-9.9999999999909051E-3</v>
      </c>
      <c r="P75">
        <v>75.347156711067498</v>
      </c>
      <c r="Q75">
        <v>42.588392890834314</v>
      </c>
      <c r="R75">
        <v>16.139390966378627</v>
      </c>
      <c r="S75">
        <v>79.576997094449268</v>
      </c>
      <c r="T75">
        <v>51.348062337270292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75.349999999999994</v>
      </c>
      <c r="J76">
        <f>BYPL_EOD!AE76+BYPL_EOD!AF76</f>
        <v>42.59</v>
      </c>
      <c r="K76">
        <f>MES_EOD!AE76+MES_EOD!AF76</f>
        <v>16.14</v>
      </c>
      <c r="L76">
        <f>NDMC_EOD!AE76+NDMC_EOD!AF76</f>
        <v>79.58</v>
      </c>
      <c r="M76">
        <f>TPDDL_EOD!AE76+TPDDL_EOD!AF76</f>
        <v>51.35</v>
      </c>
      <c r="N76">
        <f t="shared" si="6"/>
        <v>265.01</v>
      </c>
      <c r="O76" s="112">
        <f t="shared" si="7"/>
        <v>-9.9999999999909051E-3</v>
      </c>
      <c r="P76">
        <v>75.347156711067498</v>
      </c>
      <c r="Q76">
        <v>42.588392890834314</v>
      </c>
      <c r="R76">
        <v>16.139390966378627</v>
      </c>
      <c r="S76">
        <v>79.576997094449268</v>
      </c>
      <c r="T76">
        <v>51.348062337270292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75.349999999999994</v>
      </c>
      <c r="J77">
        <f>BYPL_EOD!AE77+BYPL_EOD!AF77</f>
        <v>42.59</v>
      </c>
      <c r="K77">
        <f>MES_EOD!AE77+MES_EOD!AF77</f>
        <v>16.14</v>
      </c>
      <c r="L77">
        <f>NDMC_EOD!AE77+NDMC_EOD!AF77</f>
        <v>79.58</v>
      </c>
      <c r="M77">
        <f>TPDDL_EOD!AE77+TPDDL_EOD!AF77</f>
        <v>51.35</v>
      </c>
      <c r="N77">
        <f t="shared" si="6"/>
        <v>265.01</v>
      </c>
      <c r="O77" s="112">
        <f t="shared" si="7"/>
        <v>-9.9999999999909051E-3</v>
      </c>
      <c r="P77">
        <v>75.347156711067498</v>
      </c>
      <c r="Q77">
        <v>42.588392890834314</v>
      </c>
      <c r="R77">
        <v>16.139390966378627</v>
      </c>
      <c r="S77">
        <v>79.576997094449268</v>
      </c>
      <c r="T77">
        <v>51.348062337270292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75.349999999999994</v>
      </c>
      <c r="J78">
        <f>BYPL_EOD!AE78+BYPL_EOD!AF78</f>
        <v>42.59</v>
      </c>
      <c r="K78">
        <f>MES_EOD!AE78+MES_EOD!AF78</f>
        <v>16.14</v>
      </c>
      <c r="L78">
        <f>NDMC_EOD!AE78+NDMC_EOD!AF78</f>
        <v>79.58</v>
      </c>
      <c r="M78">
        <f>TPDDL_EOD!AE78+TPDDL_EOD!AF78</f>
        <v>51.35</v>
      </c>
      <c r="N78">
        <f t="shared" si="6"/>
        <v>265.01</v>
      </c>
      <c r="O78" s="112">
        <f t="shared" si="7"/>
        <v>-9.9999999999909051E-3</v>
      </c>
      <c r="P78">
        <v>75.347156711067498</v>
      </c>
      <c r="Q78">
        <v>42.588392890834314</v>
      </c>
      <c r="R78">
        <v>16.139390966378627</v>
      </c>
      <c r="S78">
        <v>79.576997094449268</v>
      </c>
      <c r="T78">
        <v>51.348062337270292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75.349999999999994</v>
      </c>
      <c r="J79">
        <f>BYPL_EOD!AE79+BYPL_EOD!AF79</f>
        <v>42.59</v>
      </c>
      <c r="K79">
        <f>MES_EOD!AE79+MES_EOD!AF79</f>
        <v>16.14</v>
      </c>
      <c r="L79">
        <f>NDMC_EOD!AE79+NDMC_EOD!AF79</f>
        <v>79.58</v>
      </c>
      <c r="M79">
        <f>TPDDL_EOD!AE79+TPDDL_EOD!AF79</f>
        <v>51.35</v>
      </c>
      <c r="N79">
        <f t="shared" si="6"/>
        <v>265.01</v>
      </c>
      <c r="O79" s="112">
        <f t="shared" si="7"/>
        <v>-9.9999999999909051E-3</v>
      </c>
      <c r="P79">
        <v>75.347156711067498</v>
      </c>
      <c r="Q79">
        <v>42.588392890834314</v>
      </c>
      <c r="R79">
        <v>16.139390966378627</v>
      </c>
      <c r="S79">
        <v>79.576997094449268</v>
      </c>
      <c r="T79">
        <v>51.348062337270292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75.349999999999994</v>
      </c>
      <c r="J80">
        <f>BYPL_EOD!AE80+BYPL_EOD!AF80</f>
        <v>42.59</v>
      </c>
      <c r="K80">
        <f>MES_EOD!AE80+MES_EOD!AF80</f>
        <v>16.14</v>
      </c>
      <c r="L80">
        <f>NDMC_EOD!AE80+NDMC_EOD!AF80</f>
        <v>79.58</v>
      </c>
      <c r="M80">
        <f>TPDDL_EOD!AE80+TPDDL_EOD!AF80</f>
        <v>51.35</v>
      </c>
      <c r="N80">
        <f t="shared" si="6"/>
        <v>265.01</v>
      </c>
      <c r="O80" s="112">
        <f t="shared" si="7"/>
        <v>-9.9999999999909051E-3</v>
      </c>
      <c r="P80">
        <v>75.347156711067498</v>
      </c>
      <c r="Q80">
        <v>42.588392890834314</v>
      </c>
      <c r="R80">
        <v>16.139390966378627</v>
      </c>
      <c r="S80">
        <v>79.576997094449268</v>
      </c>
      <c r="T80">
        <v>51.348062337270292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75.349999999999994</v>
      </c>
      <c r="J81">
        <f>BYPL_EOD!AE81+BYPL_EOD!AF81</f>
        <v>42.59</v>
      </c>
      <c r="K81">
        <f>MES_EOD!AE81+MES_EOD!AF81</f>
        <v>16.14</v>
      </c>
      <c r="L81">
        <f>NDMC_EOD!AE81+NDMC_EOD!AF81</f>
        <v>79.58</v>
      </c>
      <c r="M81">
        <f>TPDDL_EOD!AE81+TPDDL_EOD!AF81</f>
        <v>51.35</v>
      </c>
      <c r="N81">
        <f t="shared" si="6"/>
        <v>265.01</v>
      </c>
      <c r="O81" s="112">
        <f t="shared" si="7"/>
        <v>-9.9999999999909051E-3</v>
      </c>
      <c r="P81">
        <v>75.347156711067498</v>
      </c>
      <c r="Q81">
        <v>42.588392890834314</v>
      </c>
      <c r="R81">
        <v>16.139390966378627</v>
      </c>
      <c r="S81">
        <v>79.576997094449268</v>
      </c>
      <c r="T81">
        <v>51.348062337270292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75.349999999999994</v>
      </c>
      <c r="J82">
        <f>BYPL_EOD!AE82+BYPL_EOD!AF82</f>
        <v>42.59</v>
      </c>
      <c r="K82">
        <f>MES_EOD!AE82+MES_EOD!AF82</f>
        <v>16.14</v>
      </c>
      <c r="L82">
        <f>NDMC_EOD!AE82+NDMC_EOD!AF82</f>
        <v>79.58</v>
      </c>
      <c r="M82">
        <f>TPDDL_EOD!AE82+TPDDL_EOD!AF82</f>
        <v>51.35</v>
      </c>
      <c r="N82">
        <f t="shared" si="6"/>
        <v>265.01</v>
      </c>
      <c r="O82" s="112">
        <f t="shared" si="7"/>
        <v>-9.9999999999909051E-3</v>
      </c>
      <c r="P82">
        <v>75.347156711067498</v>
      </c>
      <c r="Q82">
        <v>42.588392890834314</v>
      </c>
      <c r="R82">
        <v>16.139390966378627</v>
      </c>
      <c r="S82">
        <v>79.576997094449268</v>
      </c>
      <c r="T82">
        <v>51.348062337270292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75.349999999999994</v>
      </c>
      <c r="J83">
        <f>BYPL_EOD!AE83+BYPL_EOD!AF83</f>
        <v>42.59</v>
      </c>
      <c r="K83">
        <f>MES_EOD!AE83+MES_EOD!AF83</f>
        <v>16.14</v>
      </c>
      <c r="L83">
        <f>NDMC_EOD!AE83+NDMC_EOD!AF83</f>
        <v>79.58</v>
      </c>
      <c r="M83">
        <f>TPDDL_EOD!AE83+TPDDL_EOD!AF83</f>
        <v>51.35</v>
      </c>
      <c r="N83">
        <f t="shared" si="6"/>
        <v>265.01</v>
      </c>
      <c r="O83" s="112">
        <f t="shared" si="7"/>
        <v>-9.9999999999909051E-3</v>
      </c>
      <c r="P83">
        <v>75.347156711067498</v>
      </c>
      <c r="Q83">
        <v>42.588392890834314</v>
      </c>
      <c r="R83">
        <v>16.139390966378627</v>
      </c>
      <c r="S83">
        <v>79.576997094449268</v>
      </c>
      <c r="T83">
        <v>51.348062337270292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75.349999999999994</v>
      </c>
      <c r="J84">
        <f>BYPL_EOD!AE84+BYPL_EOD!AF84</f>
        <v>42.59</v>
      </c>
      <c r="K84">
        <f>MES_EOD!AE84+MES_EOD!AF84</f>
        <v>16.14</v>
      </c>
      <c r="L84">
        <f>NDMC_EOD!AE84+NDMC_EOD!AF84</f>
        <v>79.58</v>
      </c>
      <c r="M84">
        <f>TPDDL_EOD!AE84+TPDDL_EOD!AF84</f>
        <v>51.35</v>
      </c>
      <c r="N84">
        <f t="shared" si="6"/>
        <v>265.01</v>
      </c>
      <c r="O84" s="112">
        <f t="shared" si="7"/>
        <v>-9.9999999999909051E-3</v>
      </c>
      <c r="P84">
        <v>75.347156711067498</v>
      </c>
      <c r="Q84">
        <v>42.588392890834314</v>
      </c>
      <c r="R84">
        <v>16.139390966378627</v>
      </c>
      <c r="S84">
        <v>79.576997094449268</v>
      </c>
      <c r="T84">
        <v>51.348062337270292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75.349999999999994</v>
      </c>
      <c r="J85">
        <f>BYPL_EOD!AE85+BYPL_EOD!AF85</f>
        <v>42.59</v>
      </c>
      <c r="K85">
        <f>MES_EOD!AE85+MES_EOD!AF85</f>
        <v>16.14</v>
      </c>
      <c r="L85">
        <f>NDMC_EOD!AE85+NDMC_EOD!AF85</f>
        <v>79.58</v>
      </c>
      <c r="M85">
        <f>TPDDL_EOD!AE85+TPDDL_EOD!AF85</f>
        <v>51.35</v>
      </c>
      <c r="N85">
        <f t="shared" si="6"/>
        <v>265.01</v>
      </c>
      <c r="O85" s="112">
        <f t="shared" si="7"/>
        <v>-9.9999999999909051E-3</v>
      </c>
      <c r="P85">
        <v>75.347156711067498</v>
      </c>
      <c r="Q85">
        <v>42.588392890834314</v>
      </c>
      <c r="R85">
        <v>16.139390966378627</v>
      </c>
      <c r="S85">
        <v>79.576997094449268</v>
      </c>
      <c r="T85">
        <v>51.348062337270292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75.349999999999994</v>
      </c>
      <c r="J86">
        <f>BYPL_EOD!AE86+BYPL_EOD!AF86</f>
        <v>42.59</v>
      </c>
      <c r="K86">
        <f>MES_EOD!AE86+MES_EOD!AF86</f>
        <v>16.14</v>
      </c>
      <c r="L86">
        <f>NDMC_EOD!AE86+NDMC_EOD!AF86</f>
        <v>79.58</v>
      </c>
      <c r="M86">
        <f>TPDDL_EOD!AE86+TPDDL_EOD!AF86</f>
        <v>51.35</v>
      </c>
      <c r="N86">
        <f t="shared" si="6"/>
        <v>265.01</v>
      </c>
      <c r="O86" s="112">
        <f t="shared" si="7"/>
        <v>-9.9999999999909051E-3</v>
      </c>
      <c r="P86">
        <v>75.347156711067498</v>
      </c>
      <c r="Q86">
        <v>42.588392890834314</v>
      </c>
      <c r="R86">
        <v>16.139390966378627</v>
      </c>
      <c r="S86">
        <v>79.576997094449268</v>
      </c>
      <c r="T86">
        <v>51.348062337270292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75.349999999999994</v>
      </c>
      <c r="J87">
        <f>BYPL_EOD!AE87+BYPL_EOD!AF87</f>
        <v>42.59</v>
      </c>
      <c r="K87">
        <f>MES_EOD!AE87+MES_EOD!AF87</f>
        <v>16.14</v>
      </c>
      <c r="L87">
        <f>NDMC_EOD!AE87+NDMC_EOD!AF87</f>
        <v>79.58</v>
      </c>
      <c r="M87">
        <f>TPDDL_EOD!AE87+TPDDL_EOD!AF87</f>
        <v>51.35</v>
      </c>
      <c r="N87">
        <f t="shared" si="6"/>
        <v>265.01</v>
      </c>
      <c r="O87" s="112">
        <f t="shared" si="7"/>
        <v>-9.9999999999909051E-3</v>
      </c>
      <c r="P87">
        <v>75.347156711067498</v>
      </c>
      <c r="Q87">
        <v>42.588392890834314</v>
      </c>
      <c r="R87">
        <v>16.139390966378627</v>
      </c>
      <c r="S87">
        <v>79.576997094449268</v>
      </c>
      <c r="T87">
        <v>51.348062337270292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75.349999999999994</v>
      </c>
      <c r="J88">
        <f>BYPL_EOD!AE88+BYPL_EOD!AF88</f>
        <v>42.59</v>
      </c>
      <c r="K88">
        <f>MES_EOD!AE88+MES_EOD!AF88</f>
        <v>16.14</v>
      </c>
      <c r="L88">
        <f>NDMC_EOD!AE88+NDMC_EOD!AF88</f>
        <v>79.58</v>
      </c>
      <c r="M88">
        <f>TPDDL_EOD!AE88+TPDDL_EOD!AF88</f>
        <v>51.35</v>
      </c>
      <c r="N88">
        <f t="shared" si="6"/>
        <v>265.01</v>
      </c>
      <c r="O88" s="112">
        <f t="shared" si="7"/>
        <v>-9.9999999999909051E-3</v>
      </c>
      <c r="P88">
        <v>75.347156711067498</v>
      </c>
      <c r="Q88">
        <v>42.588392890834314</v>
      </c>
      <c r="R88">
        <v>16.139390966378627</v>
      </c>
      <c r="S88">
        <v>79.576997094449268</v>
      </c>
      <c r="T88">
        <v>51.348062337270292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75.349999999999994</v>
      </c>
      <c r="J89">
        <f>BYPL_EOD!AE89+BYPL_EOD!AF89</f>
        <v>42.59</v>
      </c>
      <c r="K89">
        <f>MES_EOD!AE89+MES_EOD!AF89</f>
        <v>16.14</v>
      </c>
      <c r="L89">
        <f>NDMC_EOD!AE89+NDMC_EOD!AF89</f>
        <v>79.58</v>
      </c>
      <c r="M89">
        <f>TPDDL_EOD!AE89+TPDDL_EOD!AF89</f>
        <v>51.35</v>
      </c>
      <c r="N89">
        <f t="shared" si="6"/>
        <v>265.01</v>
      </c>
      <c r="O89" s="112">
        <f t="shared" si="7"/>
        <v>-9.9999999999909051E-3</v>
      </c>
      <c r="P89">
        <v>75.347156711067498</v>
      </c>
      <c r="Q89">
        <v>42.588392890834314</v>
      </c>
      <c r="R89">
        <v>16.139390966378627</v>
      </c>
      <c r="S89">
        <v>79.576997094449268</v>
      </c>
      <c r="T89">
        <v>51.348062337270292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75.349999999999994</v>
      </c>
      <c r="J90">
        <f>BYPL_EOD!AE90+BYPL_EOD!AF90</f>
        <v>42.59</v>
      </c>
      <c r="K90">
        <f>MES_EOD!AE90+MES_EOD!AF90</f>
        <v>16.14</v>
      </c>
      <c r="L90">
        <f>NDMC_EOD!AE90+NDMC_EOD!AF90</f>
        <v>79.58</v>
      </c>
      <c r="M90">
        <f>TPDDL_EOD!AE90+TPDDL_EOD!AF90</f>
        <v>51.35</v>
      </c>
      <c r="N90">
        <f t="shared" si="6"/>
        <v>265.01</v>
      </c>
      <c r="O90" s="112">
        <f t="shared" si="7"/>
        <v>-9.9999999999909051E-3</v>
      </c>
      <c r="P90">
        <v>75.347156711067498</v>
      </c>
      <c r="Q90">
        <v>42.588392890834314</v>
      </c>
      <c r="R90">
        <v>16.139390966378627</v>
      </c>
      <c r="S90">
        <v>79.576997094449268</v>
      </c>
      <c r="T90">
        <v>51.348062337270292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75.349999999999994</v>
      </c>
      <c r="J91">
        <f>BYPL_EOD!AE91+BYPL_EOD!AF91</f>
        <v>42.59</v>
      </c>
      <c r="K91">
        <f>MES_EOD!AE91+MES_EOD!AF91</f>
        <v>16.14</v>
      </c>
      <c r="L91">
        <f>NDMC_EOD!AE91+NDMC_EOD!AF91</f>
        <v>79.58</v>
      </c>
      <c r="M91">
        <f>TPDDL_EOD!AE91+TPDDL_EOD!AF91</f>
        <v>51.35</v>
      </c>
      <c r="N91">
        <f t="shared" si="6"/>
        <v>265.01</v>
      </c>
      <c r="O91" s="112">
        <f t="shared" si="7"/>
        <v>-9.9999999999909051E-3</v>
      </c>
      <c r="P91">
        <v>75.347156711067498</v>
      </c>
      <c r="Q91">
        <v>42.588392890834314</v>
      </c>
      <c r="R91">
        <v>16.139390966378627</v>
      </c>
      <c r="S91">
        <v>79.576997094449268</v>
      </c>
      <c r="T91">
        <v>51.348062337270292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75.349999999999994</v>
      </c>
      <c r="J92">
        <f>BYPL_EOD!AE92+BYPL_EOD!AF92</f>
        <v>42.59</v>
      </c>
      <c r="K92">
        <f>MES_EOD!AE92+MES_EOD!AF92</f>
        <v>16.14</v>
      </c>
      <c r="L92">
        <f>NDMC_EOD!AE92+NDMC_EOD!AF92</f>
        <v>79.58</v>
      </c>
      <c r="M92">
        <f>TPDDL_EOD!AE92+TPDDL_EOD!AF92</f>
        <v>51.35</v>
      </c>
      <c r="N92">
        <f t="shared" si="6"/>
        <v>265.01</v>
      </c>
      <c r="O92" s="112">
        <f t="shared" si="7"/>
        <v>-9.9999999999909051E-3</v>
      </c>
      <c r="P92">
        <v>75.347156711067498</v>
      </c>
      <c r="Q92">
        <v>42.588392890834314</v>
      </c>
      <c r="R92">
        <v>16.139390966378627</v>
      </c>
      <c r="S92">
        <v>79.576997094449268</v>
      </c>
      <c r="T92">
        <v>51.348062337270292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75.349999999999994</v>
      </c>
      <c r="J93">
        <f>BYPL_EOD!AE93+BYPL_EOD!AF93</f>
        <v>42.59</v>
      </c>
      <c r="K93">
        <f>MES_EOD!AE93+MES_EOD!AF93</f>
        <v>16.14</v>
      </c>
      <c r="L93">
        <f>NDMC_EOD!AE93+NDMC_EOD!AF93</f>
        <v>79.58</v>
      </c>
      <c r="M93">
        <f>TPDDL_EOD!AE93+TPDDL_EOD!AF93</f>
        <v>51.35</v>
      </c>
      <c r="N93">
        <f t="shared" si="6"/>
        <v>265.01</v>
      </c>
      <c r="O93" s="112">
        <f t="shared" si="7"/>
        <v>-9.9999999999909051E-3</v>
      </c>
      <c r="P93">
        <v>75.347156711067498</v>
      </c>
      <c r="Q93">
        <v>42.588392890834314</v>
      </c>
      <c r="R93">
        <v>16.139390966378627</v>
      </c>
      <c r="S93">
        <v>79.576997094449268</v>
      </c>
      <c r="T93">
        <v>51.348062337270292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75.349999999999994</v>
      </c>
      <c r="J94">
        <f>BYPL_EOD!AE94+BYPL_EOD!AF94</f>
        <v>42.59</v>
      </c>
      <c r="K94">
        <f>MES_EOD!AE94+MES_EOD!AF94</f>
        <v>16.14</v>
      </c>
      <c r="L94">
        <f>NDMC_EOD!AE94+NDMC_EOD!AF94</f>
        <v>79.58</v>
      </c>
      <c r="M94">
        <f>TPDDL_EOD!AE94+TPDDL_EOD!AF94</f>
        <v>51.35</v>
      </c>
      <c r="N94">
        <f t="shared" si="6"/>
        <v>265.01</v>
      </c>
      <c r="O94" s="112">
        <f t="shared" si="7"/>
        <v>-9.9999999999909051E-3</v>
      </c>
      <c r="P94">
        <v>75.347156711067498</v>
      </c>
      <c r="Q94">
        <v>42.588392890834314</v>
      </c>
      <c r="R94">
        <v>16.139390966378627</v>
      </c>
      <c r="S94">
        <v>79.576997094449268</v>
      </c>
      <c r="T94">
        <v>51.348062337270292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75.349999999999994</v>
      </c>
      <c r="J95">
        <f>BYPL_EOD!AE95+BYPL_EOD!AF95</f>
        <v>42.59</v>
      </c>
      <c r="K95">
        <f>MES_EOD!AE95+MES_EOD!AF95</f>
        <v>16.14</v>
      </c>
      <c r="L95">
        <f>NDMC_EOD!AE95+NDMC_EOD!AF95</f>
        <v>79.58</v>
      </c>
      <c r="M95">
        <f>TPDDL_EOD!AE95+TPDDL_EOD!AF95</f>
        <v>51.35</v>
      </c>
      <c r="N95">
        <f t="shared" si="6"/>
        <v>265.01</v>
      </c>
      <c r="O95" s="112">
        <f t="shared" si="7"/>
        <v>-9.9999999999909051E-3</v>
      </c>
      <c r="P95">
        <v>75.347156711067498</v>
      </c>
      <c r="Q95">
        <v>42.588392890834314</v>
      </c>
      <c r="R95">
        <v>16.139390966378627</v>
      </c>
      <c r="S95">
        <v>79.576997094449268</v>
      </c>
      <c r="T95">
        <v>51.348062337270292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75.349999999999994</v>
      </c>
      <c r="J96">
        <f>BYPL_EOD!AE96+BYPL_EOD!AF96</f>
        <v>42.59</v>
      </c>
      <c r="K96">
        <f>MES_EOD!AE96+MES_EOD!AF96</f>
        <v>16.14</v>
      </c>
      <c r="L96">
        <f>NDMC_EOD!AE96+NDMC_EOD!AF96</f>
        <v>79.58</v>
      </c>
      <c r="M96">
        <f>TPDDL_EOD!AE96+TPDDL_EOD!AF96</f>
        <v>51.35</v>
      </c>
      <c r="N96">
        <f t="shared" si="6"/>
        <v>265.01</v>
      </c>
      <c r="O96" s="112">
        <f t="shared" si="7"/>
        <v>-9.9999999999909051E-3</v>
      </c>
      <c r="P96">
        <v>75.347156711067498</v>
      </c>
      <c r="Q96">
        <v>42.588392890834314</v>
      </c>
      <c r="R96">
        <v>16.139390966378627</v>
      </c>
      <c r="S96">
        <v>79.576997094449268</v>
      </c>
      <c r="T96">
        <v>51.348062337270292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75.349999999999994</v>
      </c>
      <c r="J97">
        <f>BYPL_EOD!AE97+BYPL_EOD!AF97</f>
        <v>42.59</v>
      </c>
      <c r="K97">
        <f>MES_EOD!AE97+MES_EOD!AF97</f>
        <v>16.14</v>
      </c>
      <c r="L97">
        <f>NDMC_EOD!AE97+NDMC_EOD!AF97</f>
        <v>79.58</v>
      </c>
      <c r="M97">
        <f>TPDDL_EOD!AE97+TPDDL_EOD!AF97</f>
        <v>51.35</v>
      </c>
      <c r="N97">
        <f t="shared" si="6"/>
        <v>265.01</v>
      </c>
      <c r="O97" s="112">
        <f t="shared" si="7"/>
        <v>-9.9999999999909051E-3</v>
      </c>
      <c r="P97">
        <v>75.347156711067498</v>
      </c>
      <c r="Q97">
        <v>42.588392890834314</v>
      </c>
      <c r="R97">
        <v>16.139390966378627</v>
      </c>
      <c r="S97">
        <v>79.576997094449268</v>
      </c>
      <c r="T97">
        <v>51.348062337270292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75.349999999999994</v>
      </c>
      <c r="J98">
        <f>BYPL_EOD!AE98+BYPL_EOD!AF98</f>
        <v>42.59</v>
      </c>
      <c r="K98">
        <f>MES_EOD!AE98+MES_EOD!AF98</f>
        <v>16.14</v>
      </c>
      <c r="L98">
        <f>NDMC_EOD!AE98+NDMC_EOD!AF98</f>
        <v>79.58</v>
      </c>
      <c r="M98">
        <f>TPDDL_EOD!AE98+TPDDL_EOD!AF98</f>
        <v>51.35</v>
      </c>
      <c r="N98">
        <f t="shared" si="6"/>
        <v>265.01</v>
      </c>
      <c r="O98" s="112">
        <f t="shared" si="7"/>
        <v>-9.9999999999909051E-3</v>
      </c>
      <c r="P98">
        <v>75.347156711067498</v>
      </c>
      <c r="Q98">
        <v>42.588392890834314</v>
      </c>
      <c r="R98">
        <v>16.139390966378627</v>
      </c>
      <c r="S98">
        <v>79.576997094449268</v>
      </c>
      <c r="T98">
        <v>51.348062337270292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1.8084000000000029</v>
      </c>
      <c r="J99" s="114">
        <f t="shared" si="12"/>
        <v>1.0221600000000013</v>
      </c>
      <c r="K99" s="114">
        <f t="shared" si="12"/>
        <v>0.38736000000000065</v>
      </c>
      <c r="L99" s="114">
        <f t="shared" si="12"/>
        <v>1.9099199999999987</v>
      </c>
      <c r="M99" s="114">
        <f t="shared" si="12"/>
        <v>1.2324000000000004</v>
      </c>
      <c r="N99" s="114">
        <f t="shared" si="12"/>
        <v>6.3602399999999886</v>
      </c>
      <c r="O99" s="114">
        <f t="shared" si="12"/>
        <v>-2.3999999999978173E-4</v>
      </c>
      <c r="P99" s="114">
        <f t="shared" si="12"/>
        <v>1.8083317610656175</v>
      </c>
      <c r="Q99" s="114">
        <f t="shared" si="12"/>
        <v>1.0221214293800225</v>
      </c>
      <c r="R99" s="114">
        <f t="shared" si="12"/>
        <v>0.38734538319308737</v>
      </c>
      <c r="S99" s="114">
        <f t="shared" si="12"/>
        <v>1.9098479302667837</v>
      </c>
      <c r="T99" s="114">
        <f t="shared" si="12"/>
        <v>1.2323534960944875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45171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7" t="s">
        <v>157</v>
      </c>
      <c r="C1" s="207"/>
      <c r="D1" s="207" t="s">
        <v>282</v>
      </c>
      <c r="E1" s="207"/>
      <c r="H1" s="112"/>
      <c r="I1" s="207" t="s">
        <v>327</v>
      </c>
      <c r="J1" s="207"/>
      <c r="K1" s="207"/>
      <c r="L1" s="207"/>
      <c r="M1" s="207"/>
      <c r="N1" s="207"/>
      <c r="O1" s="113"/>
      <c r="P1" s="207" t="s">
        <v>328</v>
      </c>
      <c r="Q1" s="207"/>
      <c r="R1" s="207"/>
      <c r="S1" s="207"/>
      <c r="T1" s="207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7" t="s">
        <v>157</v>
      </c>
      <c r="C1" s="207"/>
      <c r="D1" s="207" t="s">
        <v>282</v>
      </c>
      <c r="E1" s="207"/>
      <c r="H1" s="112"/>
      <c r="I1" s="207" t="s">
        <v>327</v>
      </c>
      <c r="J1" s="207"/>
      <c r="K1" s="207"/>
      <c r="L1" s="207"/>
      <c r="M1" s="207"/>
      <c r="N1" s="207"/>
      <c r="O1" s="113"/>
      <c r="P1" s="207" t="s">
        <v>328</v>
      </c>
      <c r="Q1" s="207"/>
      <c r="R1" s="207"/>
      <c r="S1" s="207"/>
      <c r="T1" s="207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11.45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33.53</v>
      </c>
      <c r="O3" s="112">
        <f t="shared" ref="O3:O66" si="1">G3-N3</f>
        <v>7.0000000000000284E-2</v>
      </c>
      <c r="P3">
        <v>11.473903966597076</v>
      </c>
      <c r="Q3">
        <v>8.0167014613778704</v>
      </c>
      <c r="R3">
        <v>0</v>
      </c>
      <c r="S3">
        <v>2.0843423799582466</v>
      </c>
      <c r="T3">
        <v>12.025052192066806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11.45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33.53</v>
      </c>
      <c r="O4" s="112">
        <f t="shared" si="1"/>
        <v>7.0000000000000284E-2</v>
      </c>
      <c r="P4">
        <v>11.473903966597076</v>
      </c>
      <c r="Q4">
        <v>8.0167014613778704</v>
      </c>
      <c r="R4">
        <v>0</v>
      </c>
      <c r="S4">
        <v>2.0843423799582466</v>
      </c>
      <c r="T4">
        <v>12.025052192066806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33.130000000000003</v>
      </c>
      <c r="E5">
        <f>GT!N5</f>
        <v>0</v>
      </c>
      <c r="F5">
        <f t="shared" si="4"/>
        <v>72</v>
      </c>
      <c r="G5">
        <f t="shared" si="5"/>
        <v>33.130000000000003</v>
      </c>
      <c r="H5" s="112"/>
      <c r="I5">
        <f>BRPL_EOD!AA5+BRPL_EOD!AB5</f>
        <v>11.45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33.53</v>
      </c>
      <c r="O5" s="112">
        <f t="shared" si="1"/>
        <v>-0.39999999999999858</v>
      </c>
      <c r="P5">
        <v>11.313405905159559</v>
      </c>
      <c r="Q5">
        <v>7.9045630778407396</v>
      </c>
      <c r="R5">
        <v>0</v>
      </c>
      <c r="S5">
        <v>2.0551864002385924</v>
      </c>
      <c r="T5">
        <v>11.85684461676111</v>
      </c>
      <c r="U5" s="114">
        <f t="shared" si="2"/>
        <v>33.130000000000003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33.130000000000003</v>
      </c>
      <c r="E6">
        <f>GT!N6</f>
        <v>0</v>
      </c>
      <c r="F6">
        <f t="shared" si="4"/>
        <v>72</v>
      </c>
      <c r="G6">
        <f t="shared" si="5"/>
        <v>33.130000000000003</v>
      </c>
      <c r="H6" s="112"/>
      <c r="I6">
        <f>BRPL_EOD!AA6+BRPL_EOD!AB6</f>
        <v>11.45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33.53</v>
      </c>
      <c r="O6" s="112">
        <f t="shared" si="1"/>
        <v>-0.39999999999999858</v>
      </c>
      <c r="P6">
        <v>11.313405905159559</v>
      </c>
      <c r="Q6">
        <v>7.9045630778407396</v>
      </c>
      <c r="R6">
        <v>0</v>
      </c>
      <c r="S6">
        <v>2.0551864002385924</v>
      </c>
      <c r="T6">
        <v>11.85684461676111</v>
      </c>
      <c r="U6" s="114">
        <f t="shared" si="2"/>
        <v>33.130000000000003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33.130000000000003</v>
      </c>
      <c r="E7">
        <f>GT!N7</f>
        <v>0</v>
      </c>
      <c r="F7">
        <f t="shared" si="4"/>
        <v>72</v>
      </c>
      <c r="G7">
        <f t="shared" si="5"/>
        <v>33.130000000000003</v>
      </c>
      <c r="H7" s="112"/>
      <c r="I7">
        <f>BRPL_EOD!AA7+BRPL_EOD!AB7</f>
        <v>11.45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33.53</v>
      </c>
      <c r="O7" s="112">
        <f t="shared" si="1"/>
        <v>-0.39999999999999858</v>
      </c>
      <c r="P7">
        <v>11.313405905159559</v>
      </c>
      <c r="Q7">
        <v>7.9045630778407396</v>
      </c>
      <c r="R7">
        <v>0</v>
      </c>
      <c r="S7">
        <v>2.0551864002385924</v>
      </c>
      <c r="T7">
        <v>11.85684461676111</v>
      </c>
      <c r="U7" s="114">
        <f t="shared" si="2"/>
        <v>33.130000000000003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11.45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33.53</v>
      </c>
      <c r="O8" s="112">
        <f t="shared" si="1"/>
        <v>7.0000000000000284E-2</v>
      </c>
      <c r="P8">
        <v>11.473903966597076</v>
      </c>
      <c r="Q8">
        <v>8.0167014613778704</v>
      </c>
      <c r="R8">
        <v>0</v>
      </c>
      <c r="S8">
        <v>2.0843423799582466</v>
      </c>
      <c r="T8">
        <v>12.025052192066806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11.45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33.53</v>
      </c>
      <c r="O9" s="112">
        <f t="shared" si="1"/>
        <v>7.0000000000000284E-2</v>
      </c>
      <c r="P9">
        <v>11.473903966597076</v>
      </c>
      <c r="Q9">
        <v>8.0167014613778704</v>
      </c>
      <c r="R9">
        <v>0</v>
      </c>
      <c r="S9">
        <v>2.0843423799582466</v>
      </c>
      <c r="T9">
        <v>12.025052192066806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11.45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33.53</v>
      </c>
      <c r="O10" s="112">
        <f t="shared" si="1"/>
        <v>7.0000000000000284E-2</v>
      </c>
      <c r="P10">
        <v>11.473903966597076</v>
      </c>
      <c r="Q10">
        <v>8.0167014613778704</v>
      </c>
      <c r="R10">
        <v>0</v>
      </c>
      <c r="S10">
        <v>2.0843423799582466</v>
      </c>
      <c r="T10">
        <v>12.025052192066806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11.45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33.53</v>
      </c>
      <c r="O11" s="112">
        <f t="shared" si="1"/>
        <v>7.0000000000000284E-2</v>
      </c>
      <c r="P11">
        <v>11.473903966597076</v>
      </c>
      <c r="Q11">
        <v>8.0167014613778704</v>
      </c>
      <c r="R11">
        <v>0</v>
      </c>
      <c r="S11">
        <v>2.0843423799582466</v>
      </c>
      <c r="T11">
        <v>12.025052192066806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12"/>
      <c r="I12">
        <f>BRPL_EOD!AA12+BRPL_EOD!AB12</f>
        <v>11.45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33.53</v>
      </c>
      <c r="O12" s="112">
        <f t="shared" si="1"/>
        <v>7.0000000000000284E-2</v>
      </c>
      <c r="P12">
        <v>11.473903966597076</v>
      </c>
      <c r="Q12">
        <v>8.0167014613778704</v>
      </c>
      <c r="R12">
        <v>0</v>
      </c>
      <c r="S12">
        <v>2.0843423799582466</v>
      </c>
      <c r="T12">
        <v>12.025052192066806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12"/>
      <c r="I13">
        <f>BRPL_EOD!AA13+BRPL_EOD!AB13</f>
        <v>11.45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33.53</v>
      </c>
      <c r="O13" s="112">
        <f t="shared" si="1"/>
        <v>7.0000000000000284E-2</v>
      </c>
      <c r="P13">
        <v>11.473903966597076</v>
      </c>
      <c r="Q13">
        <v>8.0167014613778704</v>
      </c>
      <c r="R13">
        <v>0</v>
      </c>
      <c r="S13">
        <v>2.0843423799582466</v>
      </c>
      <c r="T13">
        <v>12.025052192066806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12"/>
      <c r="I14">
        <f>BRPL_EOD!AA14+BRPL_EOD!AB14</f>
        <v>11.45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33.53</v>
      </c>
      <c r="O14" s="112">
        <f t="shared" si="1"/>
        <v>7.0000000000000284E-2</v>
      </c>
      <c r="P14">
        <v>11.473903966597076</v>
      </c>
      <c r="Q14">
        <v>8.0167014613778704</v>
      </c>
      <c r="R14">
        <v>0</v>
      </c>
      <c r="S14">
        <v>2.0843423799582466</v>
      </c>
      <c r="T14">
        <v>12.025052192066806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12.45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34.53</v>
      </c>
      <c r="O15" s="112">
        <f t="shared" si="1"/>
        <v>7.0000000000000284E-2</v>
      </c>
      <c r="P15">
        <v>12.475238922675933</v>
      </c>
      <c r="Q15">
        <v>8.0162177816391544</v>
      </c>
      <c r="R15">
        <v>0</v>
      </c>
      <c r="S15">
        <v>2.0842166232261801</v>
      </c>
      <c r="T15">
        <v>12.024326672458731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12.45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34.53</v>
      </c>
      <c r="O16" s="112">
        <f t="shared" si="1"/>
        <v>7.0000000000000284E-2</v>
      </c>
      <c r="P16">
        <v>12.475238922675933</v>
      </c>
      <c r="Q16">
        <v>8.0162177816391544</v>
      </c>
      <c r="R16">
        <v>0</v>
      </c>
      <c r="S16">
        <v>2.0842166232261801</v>
      </c>
      <c r="T16">
        <v>12.024326672458731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12.45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34.53</v>
      </c>
      <c r="O17" s="112">
        <f t="shared" si="1"/>
        <v>7.0000000000000284E-2</v>
      </c>
      <c r="P17">
        <v>12.475238922675933</v>
      </c>
      <c r="Q17">
        <v>8.0162177816391544</v>
      </c>
      <c r="R17">
        <v>0</v>
      </c>
      <c r="S17">
        <v>2.0842166232261801</v>
      </c>
      <c r="T17">
        <v>12.024326672458731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12.45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34.53</v>
      </c>
      <c r="O18" s="112">
        <f t="shared" si="1"/>
        <v>7.0000000000000284E-2</v>
      </c>
      <c r="P18">
        <v>12.475238922675933</v>
      </c>
      <c r="Q18">
        <v>8.0162177816391544</v>
      </c>
      <c r="R18">
        <v>0</v>
      </c>
      <c r="S18">
        <v>2.0842166232261801</v>
      </c>
      <c r="T18">
        <v>12.024326672458731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12.45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34.53</v>
      </c>
      <c r="O19" s="112">
        <f t="shared" si="1"/>
        <v>7.0000000000000284E-2</v>
      </c>
      <c r="P19">
        <v>12.475238922675933</v>
      </c>
      <c r="Q19">
        <v>8.0162177816391544</v>
      </c>
      <c r="R19">
        <v>0</v>
      </c>
      <c r="S19">
        <v>2.0842166232261801</v>
      </c>
      <c r="T19">
        <v>12.024326672458731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12.45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34.53</v>
      </c>
      <c r="O20" s="112">
        <f t="shared" si="1"/>
        <v>7.0000000000000284E-2</v>
      </c>
      <c r="P20">
        <v>12.475238922675933</v>
      </c>
      <c r="Q20">
        <v>8.0162177816391544</v>
      </c>
      <c r="R20">
        <v>0</v>
      </c>
      <c r="S20">
        <v>2.0842166232261801</v>
      </c>
      <c r="T20">
        <v>12.024326672458731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12.45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34.53</v>
      </c>
      <c r="O21" s="112">
        <f t="shared" si="1"/>
        <v>7.0000000000000284E-2</v>
      </c>
      <c r="P21">
        <v>12.475238922675933</v>
      </c>
      <c r="Q21">
        <v>8.0162177816391544</v>
      </c>
      <c r="R21">
        <v>0</v>
      </c>
      <c r="S21">
        <v>2.0842166232261801</v>
      </c>
      <c r="T21">
        <v>12.024326672458731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33.6</v>
      </c>
      <c r="E22">
        <f>GT!N22</f>
        <v>0</v>
      </c>
      <c r="F22">
        <f t="shared" si="4"/>
        <v>72</v>
      </c>
      <c r="G22">
        <f t="shared" si="5"/>
        <v>33.6</v>
      </c>
      <c r="H22" s="112"/>
      <c r="I22">
        <f>BRPL_EOD!AA22+BRPL_EOD!AB22</f>
        <v>11.45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33.53</v>
      </c>
      <c r="O22" s="112">
        <f t="shared" si="1"/>
        <v>7.0000000000000284E-2</v>
      </c>
      <c r="P22">
        <v>11.473903966597076</v>
      </c>
      <c r="Q22">
        <v>8.0167014613778704</v>
      </c>
      <c r="R22">
        <v>0</v>
      </c>
      <c r="S22">
        <v>2.0843423799582466</v>
      </c>
      <c r="T22">
        <v>12.025052192066806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33.6</v>
      </c>
      <c r="E23">
        <f>GT!N23</f>
        <v>0</v>
      </c>
      <c r="F23">
        <f t="shared" si="4"/>
        <v>72</v>
      </c>
      <c r="G23">
        <f t="shared" si="5"/>
        <v>33.6</v>
      </c>
      <c r="H23" s="112"/>
      <c r="I23">
        <f>BRPL_EOD!AA23+BRPL_EOD!AB23</f>
        <v>11.45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33.53</v>
      </c>
      <c r="O23" s="112">
        <f t="shared" si="1"/>
        <v>7.0000000000000284E-2</v>
      </c>
      <c r="P23">
        <v>11.473903966597076</v>
      </c>
      <c r="Q23">
        <v>8.0167014613778704</v>
      </c>
      <c r="R23">
        <v>0</v>
      </c>
      <c r="S23">
        <v>2.0843423799582466</v>
      </c>
      <c r="T23">
        <v>12.025052192066806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33.6</v>
      </c>
      <c r="E24">
        <f>GT!N24</f>
        <v>0</v>
      </c>
      <c r="F24">
        <f t="shared" si="4"/>
        <v>72</v>
      </c>
      <c r="G24">
        <f t="shared" si="5"/>
        <v>33.6</v>
      </c>
      <c r="H24" s="112"/>
      <c r="I24">
        <f>BRPL_EOD!AA24+BRPL_EOD!AB24</f>
        <v>11.45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33.53</v>
      </c>
      <c r="O24" s="112">
        <f t="shared" si="1"/>
        <v>7.0000000000000284E-2</v>
      </c>
      <c r="P24">
        <v>11.473903966597076</v>
      </c>
      <c r="Q24">
        <v>8.0167014613778704</v>
      </c>
      <c r="R24">
        <v>0</v>
      </c>
      <c r="S24">
        <v>2.0843423799582466</v>
      </c>
      <c r="T24">
        <v>12.025052192066806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33.6</v>
      </c>
      <c r="E25">
        <f>GT!N25</f>
        <v>0</v>
      </c>
      <c r="F25">
        <f t="shared" si="4"/>
        <v>72</v>
      </c>
      <c r="G25">
        <f t="shared" si="5"/>
        <v>33.6</v>
      </c>
      <c r="H25" s="112"/>
      <c r="I25">
        <f>BRPL_EOD!AA25+BRPL_EOD!AB25</f>
        <v>11.45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33.53</v>
      </c>
      <c r="O25" s="112">
        <f t="shared" si="1"/>
        <v>7.0000000000000284E-2</v>
      </c>
      <c r="P25">
        <v>11.473903966597076</v>
      </c>
      <c r="Q25">
        <v>8.0167014613778704</v>
      </c>
      <c r="R25">
        <v>0</v>
      </c>
      <c r="S25">
        <v>2.0843423799582466</v>
      </c>
      <c r="T25">
        <v>12.025052192066806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33.6</v>
      </c>
      <c r="E26">
        <f>GT!N26</f>
        <v>0</v>
      </c>
      <c r="F26">
        <f t="shared" si="4"/>
        <v>72</v>
      </c>
      <c r="G26">
        <f t="shared" si="5"/>
        <v>33.6</v>
      </c>
      <c r="H26" s="112"/>
      <c r="I26">
        <f>BRPL_EOD!AA26+BRPL_EOD!AB26</f>
        <v>11.45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33.53</v>
      </c>
      <c r="O26" s="112">
        <f t="shared" si="1"/>
        <v>7.0000000000000284E-2</v>
      </c>
      <c r="P26">
        <v>11.473903966597076</v>
      </c>
      <c r="Q26">
        <v>8.0167014613778704</v>
      </c>
      <c r="R26">
        <v>0</v>
      </c>
      <c r="S26">
        <v>2.0843423799582466</v>
      </c>
      <c r="T26">
        <v>12.025052192066806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33.6</v>
      </c>
      <c r="E27">
        <f>GT!N27</f>
        <v>0</v>
      </c>
      <c r="F27">
        <f t="shared" si="4"/>
        <v>72</v>
      </c>
      <c r="G27">
        <f t="shared" si="5"/>
        <v>33.6</v>
      </c>
      <c r="H27" s="112"/>
      <c r="I27">
        <f>BRPL_EOD!AA27+BRPL_EOD!AB27</f>
        <v>11.45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33.53</v>
      </c>
      <c r="O27" s="112">
        <f t="shared" si="1"/>
        <v>7.0000000000000284E-2</v>
      </c>
      <c r="P27">
        <v>11.473903966597076</v>
      </c>
      <c r="Q27">
        <v>8.0167014613778704</v>
      </c>
      <c r="R27">
        <v>0</v>
      </c>
      <c r="S27">
        <v>2.0843423799582466</v>
      </c>
      <c r="T27">
        <v>12.025052192066806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33.6</v>
      </c>
      <c r="E28">
        <f>GT!N28</f>
        <v>0</v>
      </c>
      <c r="F28">
        <f t="shared" si="4"/>
        <v>72</v>
      </c>
      <c r="G28">
        <f t="shared" si="5"/>
        <v>33.6</v>
      </c>
      <c r="H28" s="112"/>
      <c r="I28">
        <f>BRPL_EOD!AA28+BRPL_EOD!AB28</f>
        <v>11.45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33.53</v>
      </c>
      <c r="O28" s="112">
        <f t="shared" si="1"/>
        <v>7.0000000000000284E-2</v>
      </c>
      <c r="P28">
        <v>11.473903966597076</v>
      </c>
      <c r="Q28">
        <v>8.0167014613778704</v>
      </c>
      <c r="R28">
        <v>0</v>
      </c>
      <c r="S28">
        <v>2.0843423799582466</v>
      </c>
      <c r="T28">
        <v>12.025052192066806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33.6</v>
      </c>
      <c r="E29">
        <f>GT!N29</f>
        <v>0</v>
      </c>
      <c r="F29">
        <f t="shared" si="4"/>
        <v>72</v>
      </c>
      <c r="G29">
        <f t="shared" si="5"/>
        <v>33.6</v>
      </c>
      <c r="H29" s="112"/>
      <c r="I29">
        <f>BRPL_EOD!AA29+BRPL_EOD!AB29</f>
        <v>11.45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33.53</v>
      </c>
      <c r="O29" s="112">
        <f t="shared" si="1"/>
        <v>7.0000000000000284E-2</v>
      </c>
      <c r="P29">
        <v>11.473903966597076</v>
      </c>
      <c r="Q29">
        <v>8.0167014613778704</v>
      </c>
      <c r="R29">
        <v>0</v>
      </c>
      <c r="S29">
        <v>2.0843423799582466</v>
      </c>
      <c r="T29">
        <v>12.025052192066806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33.6</v>
      </c>
      <c r="E30">
        <f>GT!N30</f>
        <v>0</v>
      </c>
      <c r="F30">
        <f t="shared" si="4"/>
        <v>72</v>
      </c>
      <c r="G30">
        <f t="shared" si="5"/>
        <v>33.6</v>
      </c>
      <c r="H30" s="112"/>
      <c r="I30">
        <f>BRPL_EOD!AA30+BRPL_EOD!AB30</f>
        <v>11.45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33.53</v>
      </c>
      <c r="O30" s="112">
        <f t="shared" si="1"/>
        <v>7.0000000000000284E-2</v>
      </c>
      <c r="P30">
        <v>11.473903966597076</v>
      </c>
      <c r="Q30">
        <v>8.0167014613778704</v>
      </c>
      <c r="R30">
        <v>0</v>
      </c>
      <c r="S30">
        <v>2.0843423799582466</v>
      </c>
      <c r="T30">
        <v>12.025052192066806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33.6</v>
      </c>
      <c r="E31">
        <f>GT!N31</f>
        <v>0</v>
      </c>
      <c r="F31">
        <f t="shared" si="4"/>
        <v>72</v>
      </c>
      <c r="G31">
        <f t="shared" si="5"/>
        <v>33.6</v>
      </c>
      <c r="H31" s="112"/>
      <c r="I31">
        <f>BRPL_EOD!AA31+BRPL_EOD!AB31</f>
        <v>11.45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33.53</v>
      </c>
      <c r="O31" s="112">
        <f t="shared" si="1"/>
        <v>7.0000000000000284E-2</v>
      </c>
      <c r="P31">
        <v>11.473903966597076</v>
      </c>
      <c r="Q31">
        <v>8.0167014613778704</v>
      </c>
      <c r="R31">
        <v>0</v>
      </c>
      <c r="S31">
        <v>2.0843423799582466</v>
      </c>
      <c r="T31">
        <v>12.025052192066806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33.6</v>
      </c>
      <c r="E32">
        <f>GT!N32</f>
        <v>0</v>
      </c>
      <c r="F32">
        <f t="shared" si="4"/>
        <v>72</v>
      </c>
      <c r="G32">
        <f t="shared" si="5"/>
        <v>33.6</v>
      </c>
      <c r="H32" s="112"/>
      <c r="I32">
        <f>BRPL_EOD!AA32+BRPL_EOD!AB32</f>
        <v>11.45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33.53</v>
      </c>
      <c r="O32" s="112">
        <f t="shared" si="1"/>
        <v>7.0000000000000284E-2</v>
      </c>
      <c r="P32">
        <v>11.473903966597076</v>
      </c>
      <c r="Q32">
        <v>8.0167014613778704</v>
      </c>
      <c r="R32">
        <v>0</v>
      </c>
      <c r="S32">
        <v>2.0843423799582466</v>
      </c>
      <c r="T32">
        <v>12.025052192066806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33.6</v>
      </c>
      <c r="E33">
        <f>GT!N33</f>
        <v>0</v>
      </c>
      <c r="F33">
        <f t="shared" si="4"/>
        <v>72</v>
      </c>
      <c r="G33">
        <f t="shared" si="5"/>
        <v>33.6</v>
      </c>
      <c r="H33" s="112"/>
      <c r="I33">
        <f>BRPL_EOD!AA33+BRPL_EOD!AB33</f>
        <v>11.45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33.53</v>
      </c>
      <c r="O33" s="112">
        <f t="shared" si="1"/>
        <v>7.0000000000000284E-2</v>
      </c>
      <c r="P33">
        <v>11.473903966597076</v>
      </c>
      <c r="Q33">
        <v>8.0167014613778704</v>
      </c>
      <c r="R33">
        <v>0</v>
      </c>
      <c r="S33">
        <v>2.0843423799582466</v>
      </c>
      <c r="T33">
        <v>12.025052192066806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33.6</v>
      </c>
      <c r="E34">
        <f>GT!N34</f>
        <v>0</v>
      </c>
      <c r="F34">
        <f t="shared" si="4"/>
        <v>72</v>
      </c>
      <c r="G34">
        <f t="shared" si="5"/>
        <v>33.6</v>
      </c>
      <c r="H34" s="112"/>
      <c r="I34">
        <f>BRPL_EOD!AA34+BRPL_EOD!AB34</f>
        <v>11.45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33.53</v>
      </c>
      <c r="O34" s="112">
        <f t="shared" si="1"/>
        <v>7.0000000000000284E-2</v>
      </c>
      <c r="P34">
        <v>11.473903966597076</v>
      </c>
      <c r="Q34">
        <v>8.0167014613778704</v>
      </c>
      <c r="R34">
        <v>0</v>
      </c>
      <c r="S34">
        <v>2.0843423799582466</v>
      </c>
      <c r="T34">
        <v>12.025052192066806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33.6</v>
      </c>
      <c r="E35">
        <f>GT!N35</f>
        <v>0</v>
      </c>
      <c r="F35">
        <f t="shared" si="4"/>
        <v>72</v>
      </c>
      <c r="G35">
        <f t="shared" si="5"/>
        <v>33.6</v>
      </c>
      <c r="H35" s="112"/>
      <c r="I35">
        <f>BRPL_EOD!AA35+BRPL_EOD!AB35</f>
        <v>11.45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33.53</v>
      </c>
      <c r="O35" s="112">
        <f t="shared" si="1"/>
        <v>7.0000000000000284E-2</v>
      </c>
      <c r="P35">
        <v>11.473903966597076</v>
      </c>
      <c r="Q35">
        <v>8.0167014613778704</v>
      </c>
      <c r="R35">
        <v>0</v>
      </c>
      <c r="S35">
        <v>2.0843423799582466</v>
      </c>
      <c r="T35">
        <v>12.025052192066806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72</v>
      </c>
      <c r="G36">
        <f t="shared" si="5"/>
        <v>33.6</v>
      </c>
      <c r="H36" s="112"/>
      <c r="I36">
        <f>BRPL_EOD!AA36+BRPL_EOD!AB36</f>
        <v>11.45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33.53</v>
      </c>
      <c r="O36" s="112">
        <f t="shared" si="1"/>
        <v>7.0000000000000284E-2</v>
      </c>
      <c r="P36">
        <v>11.473903966597076</v>
      </c>
      <c r="Q36">
        <v>8.0167014613778704</v>
      </c>
      <c r="R36">
        <v>0</v>
      </c>
      <c r="S36">
        <v>2.0843423799582466</v>
      </c>
      <c r="T36">
        <v>12.025052192066806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72</v>
      </c>
      <c r="G37">
        <f t="shared" si="5"/>
        <v>33.6</v>
      </c>
      <c r="H37" s="112"/>
      <c r="I37">
        <f>BRPL_EOD!AA37+BRPL_EOD!AB37</f>
        <v>11.45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33.53</v>
      </c>
      <c r="O37" s="112">
        <f t="shared" si="1"/>
        <v>7.0000000000000284E-2</v>
      </c>
      <c r="P37">
        <v>11.473903966597076</v>
      </c>
      <c r="Q37">
        <v>8.0167014613778704</v>
      </c>
      <c r="R37">
        <v>0</v>
      </c>
      <c r="S37">
        <v>2.0843423799582466</v>
      </c>
      <c r="T37">
        <v>12.025052192066806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12"/>
      <c r="I38">
        <f>BRPL_EOD!AA38+BRPL_EOD!AB38</f>
        <v>11.45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33.53</v>
      </c>
      <c r="O38" s="112">
        <f t="shared" si="1"/>
        <v>7.0000000000000284E-2</v>
      </c>
      <c r="P38">
        <v>11.473903966597076</v>
      </c>
      <c r="Q38">
        <v>8.0167014613778704</v>
      </c>
      <c r="R38">
        <v>0</v>
      </c>
      <c r="S38">
        <v>2.0843423799582466</v>
      </c>
      <c r="T38">
        <v>12.025052192066806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12"/>
      <c r="I39">
        <f>BRPL_EOD!AA39+BRPL_EOD!AB39</f>
        <v>11.45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33.53</v>
      </c>
      <c r="O39" s="112">
        <f t="shared" si="1"/>
        <v>-0.23000000000000398</v>
      </c>
      <c r="P39">
        <v>11.371458395466744</v>
      </c>
      <c r="Q39">
        <v>7.9451237697584247</v>
      </c>
      <c r="R39">
        <v>0</v>
      </c>
      <c r="S39">
        <v>2.0657321801371902</v>
      </c>
      <c r="T39">
        <v>11.917685654637637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12"/>
      <c r="I40">
        <f>BRPL_EOD!AA40+BRPL_EOD!AB40</f>
        <v>11.45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33.53</v>
      </c>
      <c r="O40" s="112">
        <f t="shared" si="1"/>
        <v>-0.23000000000000398</v>
      </c>
      <c r="P40">
        <v>11.371458395466744</v>
      </c>
      <c r="Q40">
        <v>7.9451237697584247</v>
      </c>
      <c r="R40">
        <v>0</v>
      </c>
      <c r="S40">
        <v>2.0657321801371902</v>
      </c>
      <c r="T40">
        <v>11.917685654637637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12"/>
      <c r="I41">
        <f>BRPL_EOD!AA41+BRPL_EOD!AB41</f>
        <v>11.45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33.53</v>
      </c>
      <c r="O41" s="112">
        <f t="shared" si="1"/>
        <v>-0.23000000000000398</v>
      </c>
      <c r="P41">
        <v>11.371458395466744</v>
      </c>
      <c r="Q41">
        <v>7.9451237697584247</v>
      </c>
      <c r="R41">
        <v>0</v>
      </c>
      <c r="S41">
        <v>2.0657321801371902</v>
      </c>
      <c r="T41">
        <v>11.917685654637637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12"/>
      <c r="I42">
        <f>BRPL_EOD!AA42+BRPL_EOD!AB42</f>
        <v>11.45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33.53</v>
      </c>
      <c r="O42" s="112">
        <f t="shared" si="1"/>
        <v>-0.23000000000000398</v>
      </c>
      <c r="P42">
        <v>11.371458395466744</v>
      </c>
      <c r="Q42">
        <v>7.9451237697584247</v>
      </c>
      <c r="R42">
        <v>0</v>
      </c>
      <c r="S42">
        <v>2.0657321801371902</v>
      </c>
      <c r="T42">
        <v>11.917685654637637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12"/>
      <c r="I43">
        <f>BRPL_EOD!AA43+BRPL_EOD!AB43</f>
        <v>11.45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33.53</v>
      </c>
      <c r="O43" s="112">
        <f t="shared" si="1"/>
        <v>-0.23000000000000398</v>
      </c>
      <c r="P43">
        <v>11.371458395466744</v>
      </c>
      <c r="Q43">
        <v>7.9451237697584247</v>
      </c>
      <c r="R43">
        <v>0</v>
      </c>
      <c r="S43">
        <v>2.0657321801371902</v>
      </c>
      <c r="T43">
        <v>11.917685654637637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12"/>
      <c r="I44">
        <f>BRPL_EOD!AA44+BRPL_EOD!AB44</f>
        <v>11.45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12</v>
      </c>
      <c r="N44">
        <f t="shared" si="0"/>
        <v>33.53</v>
      </c>
      <c r="O44" s="112">
        <f t="shared" si="1"/>
        <v>-0.23000000000000398</v>
      </c>
      <c r="P44">
        <v>11.371458395466744</v>
      </c>
      <c r="Q44">
        <v>7.9451237697584247</v>
      </c>
      <c r="R44">
        <v>0</v>
      </c>
      <c r="S44">
        <v>2.0657321801371902</v>
      </c>
      <c r="T44">
        <v>11.917685654637637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11.45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12</v>
      </c>
      <c r="N45">
        <f t="shared" si="0"/>
        <v>33.53</v>
      </c>
      <c r="O45" s="112">
        <f t="shared" si="1"/>
        <v>-0.23000000000000398</v>
      </c>
      <c r="P45">
        <v>11.371458395466744</v>
      </c>
      <c r="Q45">
        <v>7.9451237697584247</v>
      </c>
      <c r="R45">
        <v>0</v>
      </c>
      <c r="S45">
        <v>2.0657321801371902</v>
      </c>
      <c r="T45">
        <v>11.917685654637637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11.45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12</v>
      </c>
      <c r="N46">
        <f t="shared" si="0"/>
        <v>33.53</v>
      </c>
      <c r="O46" s="112">
        <f t="shared" si="1"/>
        <v>-0.23000000000000398</v>
      </c>
      <c r="P46">
        <v>11.371458395466744</v>
      </c>
      <c r="Q46">
        <v>7.9451237697584247</v>
      </c>
      <c r="R46">
        <v>0</v>
      </c>
      <c r="S46">
        <v>2.0657321801371902</v>
      </c>
      <c r="T46">
        <v>11.917685654637637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32.299999999999997</v>
      </c>
      <c r="E47">
        <f>GT!N47</f>
        <v>0</v>
      </c>
      <c r="F47">
        <f t="shared" si="4"/>
        <v>72</v>
      </c>
      <c r="G47">
        <f t="shared" si="5"/>
        <v>32.299999999999997</v>
      </c>
      <c r="H47" s="112"/>
      <c r="I47">
        <f>BRPL_EOD!AA47+BRPL_EOD!AB47</f>
        <v>10.45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12</v>
      </c>
      <c r="N47">
        <f t="shared" si="0"/>
        <v>32.53</v>
      </c>
      <c r="O47" s="112">
        <f t="shared" si="1"/>
        <v>-0.23000000000000398</v>
      </c>
      <c r="P47">
        <v>10.376114355979094</v>
      </c>
      <c r="Q47">
        <v>7.9434368275438043</v>
      </c>
      <c r="R47">
        <v>0</v>
      </c>
      <c r="S47">
        <v>2.0652935751613892</v>
      </c>
      <c r="T47">
        <v>11.915155241315707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32.299999999999997</v>
      </c>
      <c r="E48">
        <f>GT!N48</f>
        <v>0</v>
      </c>
      <c r="F48">
        <f t="shared" si="4"/>
        <v>72</v>
      </c>
      <c r="G48">
        <f t="shared" si="5"/>
        <v>32.299999999999997</v>
      </c>
      <c r="H48" s="112"/>
      <c r="I48">
        <f>BRPL_EOD!AA48+BRPL_EOD!AB48</f>
        <v>10.45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12</v>
      </c>
      <c r="N48">
        <f t="shared" si="0"/>
        <v>32.53</v>
      </c>
      <c r="O48" s="112">
        <f t="shared" si="1"/>
        <v>-0.23000000000000398</v>
      </c>
      <c r="P48">
        <v>10.376114355979094</v>
      </c>
      <c r="Q48">
        <v>7.9434368275438043</v>
      </c>
      <c r="R48">
        <v>0</v>
      </c>
      <c r="S48">
        <v>2.0652935751613892</v>
      </c>
      <c r="T48">
        <v>11.915155241315707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12"/>
      <c r="I49">
        <f>BRPL_EOD!AA49+BRPL_EOD!AB49</f>
        <v>10.45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12</v>
      </c>
      <c r="N49">
        <f t="shared" si="0"/>
        <v>32.53</v>
      </c>
      <c r="O49" s="112">
        <f t="shared" si="1"/>
        <v>-0.23000000000000398</v>
      </c>
      <c r="P49">
        <v>10.376114355979094</v>
      </c>
      <c r="Q49">
        <v>7.9434368275438043</v>
      </c>
      <c r="R49">
        <v>0</v>
      </c>
      <c r="S49">
        <v>2.0652935751613892</v>
      </c>
      <c r="T49">
        <v>11.915155241315707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10.45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12</v>
      </c>
      <c r="N50">
        <f t="shared" si="0"/>
        <v>32.53</v>
      </c>
      <c r="O50" s="112">
        <f t="shared" si="1"/>
        <v>-0.23000000000000398</v>
      </c>
      <c r="P50">
        <v>10.376114355979094</v>
      </c>
      <c r="Q50">
        <v>7.9434368275438043</v>
      </c>
      <c r="R50">
        <v>0</v>
      </c>
      <c r="S50">
        <v>2.0652935751613892</v>
      </c>
      <c r="T50">
        <v>11.915155241315707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10.45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12</v>
      </c>
      <c r="N51">
        <f t="shared" si="0"/>
        <v>32.53</v>
      </c>
      <c r="O51" s="112">
        <f t="shared" si="1"/>
        <v>-0.23000000000000398</v>
      </c>
      <c r="P51">
        <v>10.376114355979094</v>
      </c>
      <c r="Q51">
        <v>7.9434368275438043</v>
      </c>
      <c r="R51">
        <v>0</v>
      </c>
      <c r="S51">
        <v>2.0652935751613892</v>
      </c>
      <c r="T51">
        <v>11.915155241315707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10.45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12</v>
      </c>
      <c r="N52">
        <f t="shared" si="0"/>
        <v>32.53</v>
      </c>
      <c r="O52" s="112">
        <f t="shared" si="1"/>
        <v>-0.23000000000000398</v>
      </c>
      <c r="P52">
        <v>10.376114355979094</v>
      </c>
      <c r="Q52">
        <v>7.9434368275438043</v>
      </c>
      <c r="R52">
        <v>0</v>
      </c>
      <c r="S52">
        <v>2.0652935751613892</v>
      </c>
      <c r="T52">
        <v>11.915155241315707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10.45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12</v>
      </c>
      <c r="N53">
        <f t="shared" si="0"/>
        <v>32.53</v>
      </c>
      <c r="O53" s="112">
        <f t="shared" si="1"/>
        <v>-0.23000000000000398</v>
      </c>
      <c r="P53">
        <v>10.376114355979094</v>
      </c>
      <c r="Q53">
        <v>7.9434368275438043</v>
      </c>
      <c r="R53">
        <v>0</v>
      </c>
      <c r="S53">
        <v>2.0652935751613892</v>
      </c>
      <c r="T53">
        <v>11.915155241315707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10.45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12</v>
      </c>
      <c r="N54">
        <f t="shared" si="0"/>
        <v>32.53</v>
      </c>
      <c r="O54" s="112">
        <f t="shared" si="1"/>
        <v>-0.23000000000000398</v>
      </c>
      <c r="P54">
        <v>10.376114355979094</v>
      </c>
      <c r="Q54">
        <v>7.9434368275438043</v>
      </c>
      <c r="R54">
        <v>0</v>
      </c>
      <c r="S54">
        <v>2.0652935751613892</v>
      </c>
      <c r="T54">
        <v>11.915155241315707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30.84</v>
      </c>
      <c r="E55">
        <f>GT!N55</f>
        <v>0</v>
      </c>
      <c r="F55">
        <f t="shared" si="4"/>
        <v>72</v>
      </c>
      <c r="G55">
        <f t="shared" si="5"/>
        <v>30.84</v>
      </c>
      <c r="H55" s="112"/>
      <c r="I55">
        <f>BRPL_EOD!AA55+BRPL_EOD!AB55</f>
        <v>9.83</v>
      </c>
      <c r="J55">
        <f>BYPL_EOD!AA55+BYPL_EOD!AB55</f>
        <v>7.87</v>
      </c>
      <c r="K55">
        <f>MES_EOD!AA55+MES_EOD!AB55</f>
        <v>0</v>
      </c>
      <c r="L55">
        <f>NDMC_EOD!AA55+NDMC_EOD!AB55</f>
        <v>2.04</v>
      </c>
      <c r="M55">
        <f>TPDDL_EOD!AA55+TPDDL_EOD!AB55</f>
        <v>11.8</v>
      </c>
      <c r="N55">
        <f t="shared" si="0"/>
        <v>31.54</v>
      </c>
      <c r="O55" s="112">
        <f t="shared" si="1"/>
        <v>-0.69999999999999929</v>
      </c>
      <c r="P55">
        <v>9.6118325935320232</v>
      </c>
      <c r="Q55">
        <v>7.6953329105897277</v>
      </c>
      <c r="R55">
        <v>0</v>
      </c>
      <c r="S55">
        <v>1.9947241597970831</v>
      </c>
      <c r="T55">
        <v>11.538110336081168</v>
      </c>
      <c r="U55" s="114">
        <f t="shared" si="2"/>
        <v>30.840000000000003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30.84</v>
      </c>
      <c r="E56">
        <f>GT!N56</f>
        <v>0</v>
      </c>
      <c r="F56">
        <f t="shared" si="4"/>
        <v>72</v>
      </c>
      <c r="G56">
        <f t="shared" si="5"/>
        <v>30.84</v>
      </c>
      <c r="H56" s="112"/>
      <c r="I56">
        <f>BRPL_EOD!AA56+BRPL_EOD!AB56</f>
        <v>9.83</v>
      </c>
      <c r="J56">
        <f>BYPL_EOD!AA56+BYPL_EOD!AB56</f>
        <v>7.87</v>
      </c>
      <c r="K56">
        <f>MES_EOD!AA56+MES_EOD!AB56</f>
        <v>0</v>
      </c>
      <c r="L56">
        <f>NDMC_EOD!AA56+NDMC_EOD!AB56</f>
        <v>2.04</v>
      </c>
      <c r="M56">
        <f>TPDDL_EOD!AA56+TPDDL_EOD!AB56</f>
        <v>11.8</v>
      </c>
      <c r="N56">
        <f t="shared" si="0"/>
        <v>31.54</v>
      </c>
      <c r="O56" s="112">
        <f t="shared" si="1"/>
        <v>-0.69999999999999929</v>
      </c>
      <c r="P56">
        <v>9.6118325935320232</v>
      </c>
      <c r="Q56">
        <v>7.6953329105897277</v>
      </c>
      <c r="R56">
        <v>0</v>
      </c>
      <c r="S56">
        <v>1.9947241597970831</v>
      </c>
      <c r="T56">
        <v>11.538110336081168</v>
      </c>
      <c r="U56" s="114">
        <f t="shared" si="2"/>
        <v>30.840000000000003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30.84</v>
      </c>
      <c r="E57">
        <f>GT!N57</f>
        <v>0</v>
      </c>
      <c r="F57">
        <f t="shared" si="4"/>
        <v>72</v>
      </c>
      <c r="G57">
        <f t="shared" si="5"/>
        <v>30.84</v>
      </c>
      <c r="H57" s="112"/>
      <c r="I57">
        <f>BRPL_EOD!AA57+BRPL_EOD!AB57</f>
        <v>9.83</v>
      </c>
      <c r="J57">
        <f>BYPL_EOD!AA57+BYPL_EOD!AB57</f>
        <v>7.87</v>
      </c>
      <c r="K57">
        <f>MES_EOD!AA57+MES_EOD!AB57</f>
        <v>0</v>
      </c>
      <c r="L57">
        <f>NDMC_EOD!AA57+NDMC_EOD!AB57</f>
        <v>2.04</v>
      </c>
      <c r="M57">
        <f>TPDDL_EOD!AA57+TPDDL_EOD!AB57</f>
        <v>11.8</v>
      </c>
      <c r="N57">
        <f t="shared" si="0"/>
        <v>31.54</v>
      </c>
      <c r="O57" s="112">
        <f t="shared" si="1"/>
        <v>-0.69999999999999929</v>
      </c>
      <c r="P57">
        <v>9.6118325935320232</v>
      </c>
      <c r="Q57">
        <v>7.6953329105897277</v>
      </c>
      <c r="R57">
        <v>0</v>
      </c>
      <c r="S57">
        <v>1.9947241597970831</v>
      </c>
      <c r="T57">
        <v>11.538110336081168</v>
      </c>
      <c r="U57" s="114">
        <f t="shared" si="2"/>
        <v>30.840000000000003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12"/>
      <c r="I58">
        <f>BRPL_EOD!AA58+BRPL_EOD!AB58</f>
        <v>9.83</v>
      </c>
      <c r="J58">
        <f>BYPL_EOD!AA58+BYPL_EOD!AB58</f>
        <v>7.87</v>
      </c>
      <c r="K58">
        <f>MES_EOD!AA58+MES_EOD!AB58</f>
        <v>0</v>
      </c>
      <c r="L58">
        <f>NDMC_EOD!AA58+NDMC_EOD!AB58</f>
        <v>2.04</v>
      </c>
      <c r="M58">
        <f>TPDDL_EOD!AA58+TPDDL_EOD!AB58</f>
        <v>11.8</v>
      </c>
      <c r="N58">
        <f t="shared" si="0"/>
        <v>31.54</v>
      </c>
      <c r="O58" s="112">
        <f t="shared" si="1"/>
        <v>-0.23999999999999844</v>
      </c>
      <c r="P58">
        <v>9.7551997463538367</v>
      </c>
      <c r="Q58">
        <v>7.8101141407736216</v>
      </c>
      <c r="R58">
        <v>0</v>
      </c>
      <c r="S58">
        <v>2.0244768547875713</v>
      </c>
      <c r="T58">
        <v>11.710209258084973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9.83</v>
      </c>
      <c r="J59">
        <f>BYPL_EOD!AA59+BYPL_EOD!AB59</f>
        <v>7.87</v>
      </c>
      <c r="K59">
        <f>MES_EOD!AA59+MES_EOD!AB59</f>
        <v>0</v>
      </c>
      <c r="L59">
        <f>NDMC_EOD!AA59+NDMC_EOD!AB59</f>
        <v>2.04</v>
      </c>
      <c r="M59">
        <f>TPDDL_EOD!AA59+TPDDL_EOD!AB59</f>
        <v>11.8</v>
      </c>
      <c r="N59">
        <f t="shared" si="0"/>
        <v>31.54</v>
      </c>
      <c r="O59" s="112">
        <f t="shared" si="1"/>
        <v>-0.23999999999999844</v>
      </c>
      <c r="P59">
        <v>9.7551997463538367</v>
      </c>
      <c r="Q59">
        <v>7.8101141407736216</v>
      </c>
      <c r="R59">
        <v>0</v>
      </c>
      <c r="S59">
        <v>2.0244768547875713</v>
      </c>
      <c r="T59">
        <v>11.710209258084973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12"/>
      <c r="I60">
        <f>BRPL_EOD!AA60+BRPL_EOD!AB60</f>
        <v>9.83</v>
      </c>
      <c r="J60">
        <f>BYPL_EOD!AA60+BYPL_EOD!AB60</f>
        <v>7.87</v>
      </c>
      <c r="K60">
        <f>MES_EOD!AA60+MES_EOD!AB60</f>
        <v>0</v>
      </c>
      <c r="L60">
        <f>NDMC_EOD!AA60+NDMC_EOD!AB60</f>
        <v>2.04</v>
      </c>
      <c r="M60">
        <f>TPDDL_EOD!AA60+TPDDL_EOD!AB60</f>
        <v>11.8</v>
      </c>
      <c r="N60">
        <f t="shared" si="0"/>
        <v>31.54</v>
      </c>
      <c r="O60" s="112">
        <f t="shared" si="1"/>
        <v>-0.23999999999999844</v>
      </c>
      <c r="P60">
        <v>9.7551997463538367</v>
      </c>
      <c r="Q60">
        <v>7.8101141407736216</v>
      </c>
      <c r="R60">
        <v>0</v>
      </c>
      <c r="S60">
        <v>2.0244768547875713</v>
      </c>
      <c r="T60">
        <v>11.710209258084973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9.83</v>
      </c>
      <c r="J61">
        <f>BYPL_EOD!AA61+BYPL_EOD!AB61</f>
        <v>7.87</v>
      </c>
      <c r="K61">
        <f>MES_EOD!AA61+MES_EOD!AB61</f>
        <v>0</v>
      </c>
      <c r="L61">
        <f>NDMC_EOD!AA61+NDMC_EOD!AB61</f>
        <v>2.04</v>
      </c>
      <c r="M61">
        <f>TPDDL_EOD!AA61+TPDDL_EOD!AB61</f>
        <v>11.8</v>
      </c>
      <c r="N61">
        <f t="shared" si="0"/>
        <v>31.54</v>
      </c>
      <c r="O61" s="112">
        <f t="shared" si="1"/>
        <v>-0.23999999999999844</v>
      </c>
      <c r="P61">
        <v>9.7551997463538367</v>
      </c>
      <c r="Q61">
        <v>7.8101141407736216</v>
      </c>
      <c r="R61">
        <v>0</v>
      </c>
      <c r="S61">
        <v>2.0244768547875713</v>
      </c>
      <c r="T61">
        <v>11.710209258084973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12"/>
      <c r="I62">
        <f>BRPL_EOD!AA62+BRPL_EOD!AB62</f>
        <v>9.83</v>
      </c>
      <c r="J62">
        <f>BYPL_EOD!AA62+BYPL_EOD!AB62</f>
        <v>7.87</v>
      </c>
      <c r="K62">
        <f>MES_EOD!AA62+MES_EOD!AB62</f>
        <v>0</v>
      </c>
      <c r="L62">
        <f>NDMC_EOD!AA62+NDMC_EOD!AB62</f>
        <v>2.04</v>
      </c>
      <c r="M62">
        <f>TPDDL_EOD!AA62+TPDDL_EOD!AB62</f>
        <v>11.8</v>
      </c>
      <c r="N62">
        <f t="shared" si="0"/>
        <v>31.54</v>
      </c>
      <c r="O62" s="112">
        <f t="shared" si="1"/>
        <v>-0.23999999999999844</v>
      </c>
      <c r="P62">
        <v>9.7551997463538367</v>
      </c>
      <c r="Q62">
        <v>7.8101141407736216</v>
      </c>
      <c r="R62">
        <v>0</v>
      </c>
      <c r="S62">
        <v>2.0244768547875713</v>
      </c>
      <c r="T62">
        <v>11.710209258084973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9.83</v>
      </c>
      <c r="J63">
        <f>BYPL_EOD!AA63+BYPL_EOD!AB63</f>
        <v>7.87</v>
      </c>
      <c r="K63">
        <f>MES_EOD!AA63+MES_EOD!AB63</f>
        <v>0</v>
      </c>
      <c r="L63">
        <f>NDMC_EOD!AA63+NDMC_EOD!AB63</f>
        <v>2.04</v>
      </c>
      <c r="M63">
        <f>TPDDL_EOD!AA63+TPDDL_EOD!AB63</f>
        <v>11.8</v>
      </c>
      <c r="N63">
        <f t="shared" si="0"/>
        <v>31.54</v>
      </c>
      <c r="O63" s="112">
        <f t="shared" si="1"/>
        <v>-0.23999999999999844</v>
      </c>
      <c r="P63">
        <v>9.7551997463538367</v>
      </c>
      <c r="Q63">
        <v>7.8101141407736216</v>
      </c>
      <c r="R63">
        <v>0</v>
      </c>
      <c r="S63">
        <v>2.0244768547875713</v>
      </c>
      <c r="T63">
        <v>11.710209258084973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9.83</v>
      </c>
      <c r="J64">
        <f>BYPL_EOD!AA64+BYPL_EOD!AB64</f>
        <v>7.87</v>
      </c>
      <c r="K64">
        <f>MES_EOD!AA64+MES_EOD!AB64</f>
        <v>0</v>
      </c>
      <c r="L64">
        <f>NDMC_EOD!AA64+NDMC_EOD!AB64</f>
        <v>2.04</v>
      </c>
      <c r="M64">
        <f>TPDDL_EOD!AA64+TPDDL_EOD!AB64</f>
        <v>11.8</v>
      </c>
      <c r="N64">
        <f t="shared" si="0"/>
        <v>31.54</v>
      </c>
      <c r="O64" s="112">
        <f t="shared" si="1"/>
        <v>-0.23999999999999844</v>
      </c>
      <c r="P64">
        <v>9.7551997463538367</v>
      </c>
      <c r="Q64">
        <v>7.8101141407736216</v>
      </c>
      <c r="R64">
        <v>0</v>
      </c>
      <c r="S64">
        <v>2.0244768547875713</v>
      </c>
      <c r="T64">
        <v>11.710209258084973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9.83</v>
      </c>
      <c r="J65">
        <f>BYPL_EOD!AA65+BYPL_EOD!AB65</f>
        <v>7.87</v>
      </c>
      <c r="K65">
        <f>MES_EOD!AA65+MES_EOD!AB65</f>
        <v>0</v>
      </c>
      <c r="L65">
        <f>NDMC_EOD!AA65+NDMC_EOD!AB65</f>
        <v>2.04</v>
      </c>
      <c r="M65">
        <f>TPDDL_EOD!AA65+TPDDL_EOD!AB65</f>
        <v>11.8</v>
      </c>
      <c r="N65">
        <f t="shared" si="0"/>
        <v>31.54</v>
      </c>
      <c r="O65" s="112">
        <f t="shared" si="1"/>
        <v>-0.23999999999999844</v>
      </c>
      <c r="P65">
        <v>9.7551997463538367</v>
      </c>
      <c r="Q65">
        <v>7.8101141407736216</v>
      </c>
      <c r="R65">
        <v>0</v>
      </c>
      <c r="S65">
        <v>2.0244768547875713</v>
      </c>
      <c r="T65">
        <v>11.710209258084973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9.83</v>
      </c>
      <c r="J66">
        <f>BYPL_EOD!AA66+BYPL_EOD!AB66</f>
        <v>7.87</v>
      </c>
      <c r="K66">
        <f>MES_EOD!AA66+MES_EOD!AB66</f>
        <v>0</v>
      </c>
      <c r="L66">
        <f>NDMC_EOD!AA66+NDMC_EOD!AB66</f>
        <v>2.04</v>
      </c>
      <c r="M66">
        <f>TPDDL_EOD!AA66+TPDDL_EOD!AB66</f>
        <v>11.8</v>
      </c>
      <c r="N66">
        <f t="shared" si="0"/>
        <v>31.54</v>
      </c>
      <c r="O66" s="112">
        <f t="shared" si="1"/>
        <v>-0.23999999999999844</v>
      </c>
      <c r="P66">
        <v>9.7551997463538367</v>
      </c>
      <c r="Q66">
        <v>7.8101141407736216</v>
      </c>
      <c r="R66">
        <v>0</v>
      </c>
      <c r="S66">
        <v>2.0244768547875713</v>
      </c>
      <c r="T66">
        <v>11.710209258084973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9.83</v>
      </c>
      <c r="J67">
        <f>BYPL_EOD!AA67+BYPL_EOD!AB67</f>
        <v>7.87</v>
      </c>
      <c r="K67">
        <f>MES_EOD!AA67+MES_EOD!AB67</f>
        <v>0</v>
      </c>
      <c r="L67">
        <f>NDMC_EOD!AA67+NDMC_EOD!AB67</f>
        <v>2.04</v>
      </c>
      <c r="M67">
        <f>TPDDL_EOD!AA67+TPDDL_EOD!AB67</f>
        <v>11.8</v>
      </c>
      <c r="N67">
        <f t="shared" ref="N67:N98" si="6">SUM(I67:M67)</f>
        <v>31.54</v>
      </c>
      <c r="O67" s="112">
        <f t="shared" ref="O67:O98" si="7">G67-N67</f>
        <v>-0.23999999999999844</v>
      </c>
      <c r="P67">
        <v>9.7551997463538367</v>
      </c>
      <c r="Q67">
        <v>7.8101141407736216</v>
      </c>
      <c r="R67">
        <v>0</v>
      </c>
      <c r="S67">
        <v>2.0244768547875713</v>
      </c>
      <c r="T67">
        <v>11.710209258084973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9.83</v>
      </c>
      <c r="J68">
        <f>BYPL_EOD!AA68+BYPL_EOD!AB68</f>
        <v>7.87</v>
      </c>
      <c r="K68">
        <f>MES_EOD!AA68+MES_EOD!AB68</f>
        <v>0</v>
      </c>
      <c r="L68">
        <f>NDMC_EOD!AA68+NDMC_EOD!AB68</f>
        <v>2.04</v>
      </c>
      <c r="M68">
        <f>TPDDL_EOD!AA68+TPDDL_EOD!AB68</f>
        <v>11.8</v>
      </c>
      <c r="N68">
        <f t="shared" si="6"/>
        <v>31.54</v>
      </c>
      <c r="O68" s="112">
        <f t="shared" si="7"/>
        <v>-0.23999999999999844</v>
      </c>
      <c r="P68">
        <v>9.7551997463538367</v>
      </c>
      <c r="Q68">
        <v>7.8101141407736216</v>
      </c>
      <c r="R68">
        <v>0</v>
      </c>
      <c r="S68">
        <v>2.0244768547875713</v>
      </c>
      <c r="T68">
        <v>11.710209258084973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9.83</v>
      </c>
      <c r="J69">
        <f>BYPL_EOD!AA69+BYPL_EOD!AB69</f>
        <v>7.87</v>
      </c>
      <c r="K69">
        <f>MES_EOD!AA69+MES_EOD!AB69</f>
        <v>0</v>
      </c>
      <c r="L69">
        <f>NDMC_EOD!AA69+NDMC_EOD!AB69</f>
        <v>2.04</v>
      </c>
      <c r="M69">
        <f>TPDDL_EOD!AA69+TPDDL_EOD!AB69</f>
        <v>11.8</v>
      </c>
      <c r="N69">
        <f t="shared" si="6"/>
        <v>31.54</v>
      </c>
      <c r="O69" s="112">
        <f t="shared" si="7"/>
        <v>-0.23999999999999844</v>
      </c>
      <c r="P69">
        <v>9.7551997463538367</v>
      </c>
      <c r="Q69">
        <v>7.8101141407736216</v>
      </c>
      <c r="R69">
        <v>0</v>
      </c>
      <c r="S69">
        <v>2.0244768547875713</v>
      </c>
      <c r="T69">
        <v>11.710209258084973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9.83</v>
      </c>
      <c r="J70">
        <f>BYPL_EOD!AA70+BYPL_EOD!AB70</f>
        <v>7.87</v>
      </c>
      <c r="K70">
        <f>MES_EOD!AA70+MES_EOD!AB70</f>
        <v>0</v>
      </c>
      <c r="L70">
        <f>NDMC_EOD!AA70+NDMC_EOD!AB70</f>
        <v>2.04</v>
      </c>
      <c r="M70">
        <f>TPDDL_EOD!AA70+TPDDL_EOD!AB70</f>
        <v>11.8</v>
      </c>
      <c r="N70">
        <f t="shared" si="6"/>
        <v>31.54</v>
      </c>
      <c r="O70" s="112">
        <f t="shared" si="7"/>
        <v>-0.23999999999999844</v>
      </c>
      <c r="P70">
        <v>9.7551997463538367</v>
      </c>
      <c r="Q70">
        <v>7.8101141407736216</v>
      </c>
      <c r="R70">
        <v>0</v>
      </c>
      <c r="S70">
        <v>2.0244768547875713</v>
      </c>
      <c r="T70">
        <v>11.710209258084973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9.83</v>
      </c>
      <c r="J71">
        <f>BYPL_EOD!AA71+BYPL_EOD!AB71</f>
        <v>7.87</v>
      </c>
      <c r="K71">
        <f>MES_EOD!AA71+MES_EOD!AB71</f>
        <v>0</v>
      </c>
      <c r="L71">
        <f>NDMC_EOD!AA71+NDMC_EOD!AB71</f>
        <v>2.04</v>
      </c>
      <c r="M71">
        <f>TPDDL_EOD!AA71+TPDDL_EOD!AB71</f>
        <v>11.8</v>
      </c>
      <c r="N71">
        <f t="shared" si="6"/>
        <v>31.54</v>
      </c>
      <c r="O71" s="112">
        <f t="shared" si="7"/>
        <v>-0.23999999999999844</v>
      </c>
      <c r="P71">
        <v>9.7551997463538367</v>
      </c>
      <c r="Q71">
        <v>7.8101141407736216</v>
      </c>
      <c r="R71">
        <v>0</v>
      </c>
      <c r="S71">
        <v>2.0244768547875713</v>
      </c>
      <c r="T71">
        <v>11.710209258084973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9.83</v>
      </c>
      <c r="J72">
        <f>BYPL_EOD!AA72+BYPL_EOD!AB72</f>
        <v>7.87</v>
      </c>
      <c r="K72">
        <f>MES_EOD!AA72+MES_EOD!AB72</f>
        <v>0</v>
      </c>
      <c r="L72">
        <f>NDMC_EOD!AA72+NDMC_EOD!AB72</f>
        <v>2.04</v>
      </c>
      <c r="M72">
        <f>TPDDL_EOD!AA72+TPDDL_EOD!AB72</f>
        <v>11.8</v>
      </c>
      <c r="N72">
        <f t="shared" si="6"/>
        <v>31.54</v>
      </c>
      <c r="O72" s="112">
        <f t="shared" si="7"/>
        <v>-0.23999999999999844</v>
      </c>
      <c r="P72">
        <v>9.7551997463538367</v>
      </c>
      <c r="Q72">
        <v>7.8101141407736216</v>
      </c>
      <c r="R72">
        <v>0</v>
      </c>
      <c r="S72">
        <v>2.0244768547875713</v>
      </c>
      <c r="T72">
        <v>11.710209258084973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9.83</v>
      </c>
      <c r="J73">
        <f>BYPL_EOD!AA73+BYPL_EOD!AB73</f>
        <v>7.87</v>
      </c>
      <c r="K73">
        <f>MES_EOD!AA73+MES_EOD!AB73</f>
        <v>0</v>
      </c>
      <c r="L73">
        <f>NDMC_EOD!AA73+NDMC_EOD!AB73</f>
        <v>2.04</v>
      </c>
      <c r="M73">
        <f>TPDDL_EOD!AA73+TPDDL_EOD!AB73</f>
        <v>11.8</v>
      </c>
      <c r="N73">
        <f t="shared" si="6"/>
        <v>31.54</v>
      </c>
      <c r="O73" s="112">
        <f t="shared" si="7"/>
        <v>-0.23999999999999844</v>
      </c>
      <c r="P73">
        <v>9.7551997463538367</v>
      </c>
      <c r="Q73">
        <v>7.8101141407736216</v>
      </c>
      <c r="R73">
        <v>0</v>
      </c>
      <c r="S73">
        <v>2.0244768547875713</v>
      </c>
      <c r="T73">
        <v>11.710209258084973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9.83</v>
      </c>
      <c r="J74">
        <f>BYPL_EOD!AA74+BYPL_EOD!AB74</f>
        <v>7.87</v>
      </c>
      <c r="K74">
        <f>MES_EOD!AA74+MES_EOD!AB74</f>
        <v>0</v>
      </c>
      <c r="L74">
        <f>NDMC_EOD!AA74+NDMC_EOD!AB74</f>
        <v>2.04</v>
      </c>
      <c r="M74">
        <f>TPDDL_EOD!AA74+TPDDL_EOD!AB74</f>
        <v>11.8</v>
      </c>
      <c r="N74">
        <f t="shared" si="6"/>
        <v>31.54</v>
      </c>
      <c r="O74" s="112">
        <f t="shared" si="7"/>
        <v>-0.23999999999999844</v>
      </c>
      <c r="P74">
        <v>9.7551997463538367</v>
      </c>
      <c r="Q74">
        <v>7.8101141407736216</v>
      </c>
      <c r="R74">
        <v>0</v>
      </c>
      <c r="S74">
        <v>2.0244768547875713</v>
      </c>
      <c r="T74">
        <v>11.710209258084973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9.83</v>
      </c>
      <c r="J75">
        <f>BYPL_EOD!AA75+BYPL_EOD!AB75</f>
        <v>7.87</v>
      </c>
      <c r="K75">
        <f>MES_EOD!AA75+MES_EOD!AB75</f>
        <v>0</v>
      </c>
      <c r="L75">
        <f>NDMC_EOD!AA75+NDMC_EOD!AB75</f>
        <v>2.04</v>
      </c>
      <c r="M75">
        <f>TPDDL_EOD!AA75+TPDDL_EOD!AB75</f>
        <v>11.8</v>
      </c>
      <c r="N75">
        <f t="shared" si="6"/>
        <v>31.54</v>
      </c>
      <c r="O75" s="112">
        <f t="shared" si="7"/>
        <v>6.0000000000002274E-2</v>
      </c>
      <c r="P75">
        <v>9.8487000634115418</v>
      </c>
      <c r="Q75">
        <v>7.8849714648065952</v>
      </c>
      <c r="R75">
        <v>0</v>
      </c>
      <c r="S75">
        <v>2.0438807863031072</v>
      </c>
      <c r="T75">
        <v>11.822447685478759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9.83</v>
      </c>
      <c r="J76">
        <f>BYPL_EOD!AA76+BYPL_EOD!AB76</f>
        <v>7.87</v>
      </c>
      <c r="K76">
        <f>MES_EOD!AA76+MES_EOD!AB76</f>
        <v>0</v>
      </c>
      <c r="L76">
        <f>NDMC_EOD!AA76+NDMC_EOD!AB76</f>
        <v>2.04</v>
      </c>
      <c r="M76">
        <f>TPDDL_EOD!AA76+TPDDL_EOD!AB76</f>
        <v>11.8</v>
      </c>
      <c r="N76">
        <f t="shared" si="6"/>
        <v>31.54</v>
      </c>
      <c r="O76" s="112">
        <f t="shared" si="7"/>
        <v>6.0000000000002274E-2</v>
      </c>
      <c r="P76">
        <v>9.8487000634115418</v>
      </c>
      <c r="Q76">
        <v>7.8849714648065952</v>
      </c>
      <c r="R76">
        <v>0</v>
      </c>
      <c r="S76">
        <v>2.0438807863031072</v>
      </c>
      <c r="T76">
        <v>11.822447685478759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9.83</v>
      </c>
      <c r="J77">
        <f>BYPL_EOD!AA77+BYPL_EOD!AB77</f>
        <v>7.87</v>
      </c>
      <c r="K77">
        <f>MES_EOD!AA77+MES_EOD!AB77</f>
        <v>0</v>
      </c>
      <c r="L77">
        <f>NDMC_EOD!AA77+NDMC_EOD!AB77</f>
        <v>2.04</v>
      </c>
      <c r="M77">
        <f>TPDDL_EOD!AA77+TPDDL_EOD!AB77</f>
        <v>11.8</v>
      </c>
      <c r="N77">
        <f t="shared" si="6"/>
        <v>31.54</v>
      </c>
      <c r="O77" s="112">
        <f t="shared" si="7"/>
        <v>6.0000000000002274E-2</v>
      </c>
      <c r="P77">
        <v>9.8487000634115418</v>
      </c>
      <c r="Q77">
        <v>7.8849714648065952</v>
      </c>
      <c r="R77">
        <v>0</v>
      </c>
      <c r="S77">
        <v>2.0438807863031072</v>
      </c>
      <c r="T77">
        <v>11.822447685478759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12"/>
      <c r="I78">
        <f>BRPL_EOD!AA78+BRPL_EOD!AB78</f>
        <v>9.83</v>
      </c>
      <c r="J78">
        <f>BYPL_EOD!AA78+BYPL_EOD!AB78</f>
        <v>7.87</v>
      </c>
      <c r="K78">
        <f>MES_EOD!AA78+MES_EOD!AB78</f>
        <v>0</v>
      </c>
      <c r="L78">
        <f>NDMC_EOD!AA78+NDMC_EOD!AB78</f>
        <v>2.04</v>
      </c>
      <c r="M78">
        <f>TPDDL_EOD!AA78+TPDDL_EOD!AB78</f>
        <v>11.8</v>
      </c>
      <c r="N78">
        <f t="shared" si="6"/>
        <v>31.54</v>
      </c>
      <c r="O78" s="112">
        <f t="shared" si="7"/>
        <v>6.0000000000002274E-2</v>
      </c>
      <c r="P78">
        <v>9.8487000634115418</v>
      </c>
      <c r="Q78">
        <v>7.8849714648065952</v>
      </c>
      <c r="R78">
        <v>0</v>
      </c>
      <c r="S78">
        <v>2.0438807863031072</v>
      </c>
      <c r="T78">
        <v>11.822447685478759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10.45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12</v>
      </c>
      <c r="N79">
        <f t="shared" si="6"/>
        <v>32.53</v>
      </c>
      <c r="O79" s="112">
        <f t="shared" si="7"/>
        <v>7.0000000000000284E-2</v>
      </c>
      <c r="P79">
        <v>10.472486935136796</v>
      </c>
      <c r="Q79">
        <v>8.0172148785736237</v>
      </c>
      <c r="R79">
        <v>0</v>
      </c>
      <c r="S79">
        <v>2.0844758684291422</v>
      </c>
      <c r="T79">
        <v>12.025822317860436</v>
      </c>
      <c r="U79" s="114">
        <f t="shared" si="8"/>
        <v>32.599999999999994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10.45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12</v>
      </c>
      <c r="N80">
        <f t="shared" si="6"/>
        <v>32.53</v>
      </c>
      <c r="O80" s="112">
        <f t="shared" si="7"/>
        <v>7.0000000000000284E-2</v>
      </c>
      <c r="P80">
        <v>10.472486935136796</v>
      </c>
      <c r="Q80">
        <v>8.0172148785736237</v>
      </c>
      <c r="R80">
        <v>0</v>
      </c>
      <c r="S80">
        <v>2.0844758684291422</v>
      </c>
      <c r="T80">
        <v>12.025822317860436</v>
      </c>
      <c r="U80" s="114">
        <f t="shared" si="8"/>
        <v>32.599999999999994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10.45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12</v>
      </c>
      <c r="N81">
        <f t="shared" si="6"/>
        <v>32.53</v>
      </c>
      <c r="O81" s="112">
        <f t="shared" si="7"/>
        <v>7.0000000000000284E-2</v>
      </c>
      <c r="P81">
        <v>10.472486935136796</v>
      </c>
      <c r="Q81">
        <v>8.0172148785736237</v>
      </c>
      <c r="R81">
        <v>0</v>
      </c>
      <c r="S81">
        <v>2.0844758684291422</v>
      </c>
      <c r="T81">
        <v>12.025822317860436</v>
      </c>
      <c r="U81" s="114">
        <f t="shared" si="8"/>
        <v>32.599999999999994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10.45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12</v>
      </c>
      <c r="N82">
        <f t="shared" si="6"/>
        <v>32.53</v>
      </c>
      <c r="O82" s="112">
        <f t="shared" si="7"/>
        <v>7.0000000000000284E-2</v>
      </c>
      <c r="P82">
        <v>10.472486935136796</v>
      </c>
      <c r="Q82">
        <v>8.0172148785736237</v>
      </c>
      <c r="R82">
        <v>0</v>
      </c>
      <c r="S82">
        <v>2.0844758684291422</v>
      </c>
      <c r="T82">
        <v>12.025822317860436</v>
      </c>
      <c r="U82" s="114">
        <f t="shared" si="8"/>
        <v>32.599999999999994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10.45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32.53</v>
      </c>
      <c r="O83" s="112">
        <f t="shared" si="7"/>
        <v>7.0000000000000284E-2</v>
      </c>
      <c r="P83">
        <v>10.472486935136796</v>
      </c>
      <c r="Q83">
        <v>8.0172148785736237</v>
      </c>
      <c r="R83">
        <v>0</v>
      </c>
      <c r="S83">
        <v>2.0844758684291422</v>
      </c>
      <c r="T83">
        <v>12.025822317860436</v>
      </c>
      <c r="U83" s="114">
        <f t="shared" si="8"/>
        <v>32.599999999999994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10.45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32.53</v>
      </c>
      <c r="O84" s="112">
        <f t="shared" si="7"/>
        <v>7.0000000000000284E-2</v>
      </c>
      <c r="P84">
        <v>10.472486935136796</v>
      </c>
      <c r="Q84">
        <v>8.0172148785736237</v>
      </c>
      <c r="R84">
        <v>0</v>
      </c>
      <c r="S84">
        <v>2.0844758684291422</v>
      </c>
      <c r="T84">
        <v>12.025822317860436</v>
      </c>
      <c r="U84" s="114">
        <f t="shared" si="8"/>
        <v>32.599999999999994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12"/>
      <c r="I85">
        <f>BRPL_EOD!AA85+BRPL_EOD!AB85</f>
        <v>10.45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32.53</v>
      </c>
      <c r="O85" s="112">
        <f t="shared" si="7"/>
        <v>7.0000000000000284E-2</v>
      </c>
      <c r="P85">
        <v>10.472486935136796</v>
      </c>
      <c r="Q85">
        <v>8.0172148785736237</v>
      </c>
      <c r="R85">
        <v>0</v>
      </c>
      <c r="S85">
        <v>2.0844758684291422</v>
      </c>
      <c r="T85">
        <v>12.025822317860436</v>
      </c>
      <c r="U85" s="114">
        <f t="shared" si="8"/>
        <v>32.599999999999994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12"/>
      <c r="I86">
        <f>BRPL_EOD!AA86+BRPL_EOD!AB86</f>
        <v>10.45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32.53</v>
      </c>
      <c r="O86" s="112">
        <f t="shared" si="7"/>
        <v>7.0000000000000284E-2</v>
      </c>
      <c r="P86">
        <v>10.472486935136796</v>
      </c>
      <c r="Q86">
        <v>8.0172148785736237</v>
      </c>
      <c r="R86">
        <v>0</v>
      </c>
      <c r="S86">
        <v>2.0844758684291422</v>
      </c>
      <c r="T86">
        <v>12.025822317860436</v>
      </c>
      <c r="U86" s="114">
        <f t="shared" si="8"/>
        <v>32.599999999999994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11.45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33.53</v>
      </c>
      <c r="O87" s="112">
        <f t="shared" si="7"/>
        <v>7.0000000000000284E-2</v>
      </c>
      <c r="P87">
        <v>11.473903966597076</v>
      </c>
      <c r="Q87">
        <v>8.0167014613778704</v>
      </c>
      <c r="R87">
        <v>0</v>
      </c>
      <c r="S87">
        <v>2.0843423799582466</v>
      </c>
      <c r="T87">
        <v>12.025052192066806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11.45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33.53</v>
      </c>
      <c r="O88" s="112">
        <f t="shared" si="7"/>
        <v>7.0000000000000284E-2</v>
      </c>
      <c r="P88">
        <v>11.473903966597076</v>
      </c>
      <c r="Q88">
        <v>8.0167014613778704</v>
      </c>
      <c r="R88">
        <v>0</v>
      </c>
      <c r="S88">
        <v>2.0843423799582466</v>
      </c>
      <c r="T88">
        <v>12.025052192066806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11.45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33.53</v>
      </c>
      <c r="O89" s="112">
        <f t="shared" si="7"/>
        <v>7.0000000000000284E-2</v>
      </c>
      <c r="P89">
        <v>11.473903966597076</v>
      </c>
      <c r="Q89">
        <v>8.0167014613778704</v>
      </c>
      <c r="R89">
        <v>0</v>
      </c>
      <c r="S89">
        <v>2.0843423799582466</v>
      </c>
      <c r="T89">
        <v>12.025052192066806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11.45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33.53</v>
      </c>
      <c r="O90" s="112">
        <f t="shared" si="7"/>
        <v>7.0000000000000284E-2</v>
      </c>
      <c r="P90">
        <v>11.473903966597076</v>
      </c>
      <c r="Q90">
        <v>8.0167014613778704</v>
      </c>
      <c r="R90">
        <v>0</v>
      </c>
      <c r="S90">
        <v>2.0843423799582466</v>
      </c>
      <c r="T90">
        <v>12.025052192066806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12"/>
      <c r="I91">
        <f>BRPL_EOD!AA91+BRPL_EOD!AB91</f>
        <v>11.45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33.53</v>
      </c>
      <c r="O91" s="112">
        <f t="shared" si="7"/>
        <v>7.0000000000000284E-2</v>
      </c>
      <c r="P91">
        <v>11.473903966597076</v>
      </c>
      <c r="Q91">
        <v>8.0167014613778704</v>
      </c>
      <c r="R91">
        <v>0</v>
      </c>
      <c r="S91">
        <v>2.0843423799582466</v>
      </c>
      <c r="T91">
        <v>12.025052192066806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12"/>
      <c r="I92">
        <f>BRPL_EOD!AA92+BRPL_EOD!AB92</f>
        <v>11.45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33.53</v>
      </c>
      <c r="O92" s="112">
        <f t="shared" si="7"/>
        <v>7.0000000000000284E-2</v>
      </c>
      <c r="P92">
        <v>11.473903966597076</v>
      </c>
      <c r="Q92">
        <v>8.0167014613778704</v>
      </c>
      <c r="R92">
        <v>0</v>
      </c>
      <c r="S92">
        <v>2.0843423799582466</v>
      </c>
      <c r="T92">
        <v>12.025052192066806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11.45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33.53</v>
      </c>
      <c r="O93" s="112">
        <f t="shared" si="7"/>
        <v>7.0000000000000284E-2</v>
      </c>
      <c r="P93">
        <v>11.473903966597076</v>
      </c>
      <c r="Q93">
        <v>8.0167014613778704</v>
      </c>
      <c r="R93">
        <v>0</v>
      </c>
      <c r="S93">
        <v>2.0843423799582466</v>
      </c>
      <c r="T93">
        <v>12.025052192066806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11.45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33.53</v>
      </c>
      <c r="O94" s="112">
        <f t="shared" si="7"/>
        <v>7.0000000000000284E-2</v>
      </c>
      <c r="P94">
        <v>11.473903966597076</v>
      </c>
      <c r="Q94">
        <v>8.0167014613778704</v>
      </c>
      <c r="R94">
        <v>0</v>
      </c>
      <c r="S94">
        <v>2.0843423799582466</v>
      </c>
      <c r="T94">
        <v>12.025052192066806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11.45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33.53</v>
      </c>
      <c r="O95" s="112">
        <f t="shared" si="7"/>
        <v>7.0000000000000284E-2</v>
      </c>
      <c r="P95">
        <v>11.473903966597076</v>
      </c>
      <c r="Q95">
        <v>8.0167014613778704</v>
      </c>
      <c r="R95">
        <v>0</v>
      </c>
      <c r="S95">
        <v>2.0843423799582466</v>
      </c>
      <c r="T95">
        <v>12.025052192066806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11.45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33.53</v>
      </c>
      <c r="O96" s="112">
        <f t="shared" si="7"/>
        <v>7.0000000000000284E-2</v>
      </c>
      <c r="P96">
        <v>11.473903966597076</v>
      </c>
      <c r="Q96">
        <v>8.0167014613778704</v>
      </c>
      <c r="R96">
        <v>0</v>
      </c>
      <c r="S96">
        <v>2.0843423799582466</v>
      </c>
      <c r="T96">
        <v>12.025052192066806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11.45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33.53</v>
      </c>
      <c r="O97" s="112">
        <f t="shared" si="7"/>
        <v>7.0000000000000284E-2</v>
      </c>
      <c r="P97">
        <v>11.473903966597076</v>
      </c>
      <c r="Q97">
        <v>8.0167014613778704</v>
      </c>
      <c r="R97">
        <v>0</v>
      </c>
      <c r="S97">
        <v>2.0843423799582466</v>
      </c>
      <c r="T97">
        <v>12.025052192066806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11.45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33.53</v>
      </c>
      <c r="O98" s="112">
        <f t="shared" si="7"/>
        <v>7.0000000000000284E-2</v>
      </c>
      <c r="P98">
        <v>11.473903966597076</v>
      </c>
      <c r="Q98">
        <v>8.0167014613778704</v>
      </c>
      <c r="R98">
        <v>0</v>
      </c>
      <c r="S98">
        <v>2.0843423799582466</v>
      </c>
      <c r="T98">
        <v>12.025052192066806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0.78875249999999963</v>
      </c>
      <c r="E99" s="114">
        <f t="shared" si="12"/>
        <v>0</v>
      </c>
      <c r="F99" s="114">
        <f t="shared" si="12"/>
        <v>1.728</v>
      </c>
      <c r="G99" s="114">
        <f t="shared" si="12"/>
        <v>0.78875249999999963</v>
      </c>
      <c r="H99" s="114"/>
      <c r="I99" s="114">
        <f t="shared" si="12"/>
        <v>0.26283000000000045</v>
      </c>
      <c r="J99" s="114">
        <f t="shared" si="12"/>
        <v>0.19122000000000003</v>
      </c>
      <c r="K99" s="114">
        <f t="shared" si="12"/>
        <v>0</v>
      </c>
      <c r="L99" s="114">
        <f t="shared" si="12"/>
        <v>4.968000000000003E-2</v>
      </c>
      <c r="M99" s="114">
        <f t="shared" si="12"/>
        <v>0.28679999999999972</v>
      </c>
      <c r="N99" s="114">
        <f t="shared" si="12"/>
        <v>0.79053000000000051</v>
      </c>
      <c r="O99" s="114">
        <f t="shared" si="12"/>
        <v>-1.7775000000000017E-3</v>
      </c>
      <c r="P99" s="114">
        <f t="shared" si="12"/>
        <v>0.26227610302995413</v>
      </c>
      <c r="Q99" s="114">
        <f t="shared" si="12"/>
        <v>0.19077647450712751</v>
      </c>
      <c r="R99" s="114">
        <f t="shared" si="12"/>
        <v>0</v>
      </c>
      <c r="S99" s="114">
        <f t="shared" si="12"/>
        <v>4.9564975286881641E-2</v>
      </c>
      <c r="T99" s="114">
        <f t="shared" si="12"/>
        <v>0.28613494717603671</v>
      </c>
      <c r="U99" s="114">
        <f t="shared" si="12"/>
        <v>0.78875249999999963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7" t="s">
        <v>157</v>
      </c>
      <c r="C1" s="207"/>
      <c r="D1" s="207" t="s">
        <v>282</v>
      </c>
      <c r="E1" s="207"/>
      <c r="H1" s="112"/>
      <c r="I1" s="207" t="s">
        <v>327</v>
      </c>
      <c r="J1" s="207"/>
      <c r="K1" s="207"/>
      <c r="L1" s="207"/>
      <c r="M1" s="207"/>
      <c r="N1" s="207"/>
      <c r="O1" s="113"/>
      <c r="P1" s="207" t="s">
        <v>328</v>
      </c>
      <c r="Q1" s="207"/>
      <c r="R1" s="207"/>
      <c r="S1" s="207"/>
      <c r="T1" s="207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45" activePane="bottomRight" state="frozen"/>
      <selection activeCell="Q1" sqref="Q1:Q99"/>
      <selection pane="topRight" activeCell="Q1" sqref="Q1:Q99"/>
      <selection pane="bottomLeft" activeCell="Q1" sqref="Q1:Q99"/>
      <selection pane="bottomRight" activeCell="A57" sqref="A57:XFD5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7" t="s">
        <v>157</v>
      </c>
      <c r="C1" s="207"/>
      <c r="D1" s="207" t="s">
        <v>282</v>
      </c>
      <c r="E1" s="207"/>
      <c r="H1" s="112"/>
      <c r="I1" s="207" t="s">
        <v>327</v>
      </c>
      <c r="J1" s="207"/>
      <c r="K1" s="207"/>
      <c r="L1" s="207"/>
      <c r="M1" s="207"/>
      <c r="N1" s="207"/>
      <c r="O1" s="113"/>
      <c r="P1" s="207" t="s">
        <v>328</v>
      </c>
      <c r="Q1" s="207"/>
      <c r="R1" s="207"/>
      <c r="S1" s="207"/>
      <c r="T1" s="207"/>
      <c r="U1" s="114"/>
      <c r="V1" s="112"/>
      <c r="Y1" s="207" t="s">
        <v>334</v>
      </c>
      <c r="Z1" s="207"/>
      <c r="AA1" s="207" t="s">
        <v>335</v>
      </c>
      <c r="AB1" s="207"/>
      <c r="AC1" s="233" t="s">
        <v>332</v>
      </c>
      <c r="AD1" s="233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55.47</v>
      </c>
      <c r="K3">
        <f>MES_EOD!AI3+MES_EOD!AJ3</f>
        <v>8.84</v>
      </c>
      <c r="L3">
        <f>NDMC_EOD!AI3+NDMC_EOD!AJ3</f>
        <v>22.48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55.467833287762197</v>
      </c>
      <c r="R3">
        <v>8.8396547009882429</v>
      </c>
      <c r="S3">
        <v>22.479121909300421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55.82</v>
      </c>
      <c r="K4">
        <f>MES_EOD!AI4+MES_EOD!AJ4</f>
        <v>8.34</v>
      </c>
      <c r="L4">
        <f>NDMC_EOD!AI4+NDMC_EOD!AJ4</f>
        <v>22.63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55.817819616421232</v>
      </c>
      <c r="R4">
        <v>8.3396742314753336</v>
      </c>
      <c r="S4">
        <v>22.629116050154291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55.89</v>
      </c>
      <c r="K5">
        <f>MES_EOD!AI5+MES_EOD!AJ5</f>
        <v>8.24</v>
      </c>
      <c r="L5">
        <f>NDMC_EOD!AI5+NDMC_EOD!AJ5</f>
        <v>22.66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55.887816882153047</v>
      </c>
      <c r="R5">
        <v>8.239678137572751</v>
      </c>
      <c r="S5">
        <v>22.659114878325067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56.03</v>
      </c>
      <c r="K6">
        <f>MES_EOD!AI6+MES_EOD!AJ6</f>
        <v>8.0399999999999991</v>
      </c>
      <c r="L6">
        <f>NDMC_EOD!AI6+NDMC_EOD!AJ6</f>
        <v>22.71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99.61</v>
      </c>
      <c r="Q6">
        <v>56.03</v>
      </c>
      <c r="R6">
        <v>8.0399999999999991</v>
      </c>
      <c r="S6">
        <v>22.71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56.18</v>
      </c>
      <c r="K7">
        <f>MES_EOD!AI7+MES_EOD!AJ7</f>
        <v>7.84</v>
      </c>
      <c r="L7">
        <f>NDMC_EOD!AI7+NDMC_EOD!AJ7</f>
        <v>22.77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56.177805554470531</v>
      </c>
      <c r="R7">
        <v>7.8396937619624234</v>
      </c>
      <c r="S7">
        <v>22.769110581617905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56.18</v>
      </c>
      <c r="K8">
        <f>MES_EOD!AI8+MES_EOD!AJ8</f>
        <v>7.84</v>
      </c>
      <c r="L8">
        <f>NDMC_EOD!AI8+NDMC_EOD!AJ8</f>
        <v>22.77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56.177805554470531</v>
      </c>
      <c r="R8">
        <v>7.8396937619624234</v>
      </c>
      <c r="S8">
        <v>22.769110581617905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56.39</v>
      </c>
      <c r="K9">
        <f>MES_EOD!AI9+MES_EOD!AJ9</f>
        <v>7.54</v>
      </c>
      <c r="L9">
        <f>NDMC_EOD!AI9+NDMC_EOD!AJ9</f>
        <v>22.86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56.387797351665952</v>
      </c>
      <c r="R9">
        <v>7.5397054802546775</v>
      </c>
      <c r="S9">
        <v>22.859107066130228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56.6</v>
      </c>
      <c r="K10">
        <f>MES_EOD!AI10+MES_EOD!AJ10</f>
        <v>7.24</v>
      </c>
      <c r="L10">
        <f>NDMC_EOD!AI10+NDMC_EOD!AJ10</f>
        <v>22.94</v>
      </c>
      <c r="M10">
        <f>TPDDL_EOD!AI10+TPDDL_EOD!AJ10</f>
        <v>69.61</v>
      </c>
      <c r="N10">
        <f t="shared" si="0"/>
        <v>256</v>
      </c>
      <c r="O10" s="112">
        <f t="shared" si="1"/>
        <v>0</v>
      </c>
      <c r="P10">
        <v>99.61</v>
      </c>
      <c r="Q10">
        <v>56.6</v>
      </c>
      <c r="R10">
        <v>7.24</v>
      </c>
      <c r="S10">
        <v>22.94</v>
      </c>
      <c r="T10">
        <v>69.61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56.6</v>
      </c>
      <c r="K11">
        <f>MES_EOD!AI11+MES_EOD!AJ11</f>
        <v>7.24</v>
      </c>
      <c r="L11">
        <f>NDMC_EOD!AI11+NDMC_EOD!AJ11</f>
        <v>22.94</v>
      </c>
      <c r="M11">
        <f>TPDDL_EOD!AI11+TPDDL_EOD!AJ11</f>
        <v>69.61</v>
      </c>
      <c r="N11">
        <f t="shared" si="0"/>
        <v>256</v>
      </c>
      <c r="O11" s="112">
        <f t="shared" si="1"/>
        <v>0</v>
      </c>
      <c r="P11">
        <v>99.61</v>
      </c>
      <c r="Q11">
        <v>56.6</v>
      </c>
      <c r="R11">
        <v>7.24</v>
      </c>
      <c r="S11">
        <v>22.94</v>
      </c>
      <c r="T11">
        <v>69.61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56.82</v>
      </c>
      <c r="K12">
        <f>MES_EOD!AI12+MES_EOD!AJ12</f>
        <v>6.94</v>
      </c>
      <c r="L12">
        <f>NDMC_EOD!AI12+NDMC_EOD!AJ12</f>
        <v>23.03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56.817780555447058</v>
      </c>
      <c r="R12">
        <v>6.9397289168391865</v>
      </c>
      <c r="S12">
        <v>23.029100425764621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55</v>
      </c>
      <c r="K13">
        <f>MES_EOD!AI13+MES_EOD!AJ13</f>
        <v>9.84</v>
      </c>
      <c r="L13">
        <f>NDMC_EOD!AI13+NDMC_EOD!AJ13</f>
        <v>21.95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54.997851646420067</v>
      </c>
      <c r="R13">
        <v>9.8396156400140615</v>
      </c>
      <c r="S13">
        <v>21.949142611616733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55</v>
      </c>
      <c r="K14">
        <f>MES_EOD!AI14+MES_EOD!AJ14</f>
        <v>9.84</v>
      </c>
      <c r="L14">
        <f>NDMC_EOD!AI14+NDMC_EOD!AJ14</f>
        <v>21.95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54.997851646420067</v>
      </c>
      <c r="R14">
        <v>9.8396156400140615</v>
      </c>
      <c r="S14">
        <v>21.949142611616733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55.11</v>
      </c>
      <c r="K15">
        <f>MES_EOD!AI15+MES_EOD!AJ15</f>
        <v>9.34</v>
      </c>
      <c r="L15">
        <f>NDMC_EOD!AI15+NDMC_EOD!AJ15</f>
        <v>22.34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55.107847349712905</v>
      </c>
      <c r="R15">
        <v>9.3396351705011522</v>
      </c>
      <c r="S15">
        <v>22.339127377836803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55.11</v>
      </c>
      <c r="K16">
        <f>MES_EOD!AI16+MES_EOD!AJ16</f>
        <v>9.34</v>
      </c>
      <c r="L16">
        <f>NDMC_EOD!AI16+NDMC_EOD!AJ16</f>
        <v>22.34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55.107847349712905</v>
      </c>
      <c r="R16">
        <v>9.3396351705011522</v>
      </c>
      <c r="S16">
        <v>22.339127377836803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55.11</v>
      </c>
      <c r="K17">
        <f>MES_EOD!AI17+MES_EOD!AJ17</f>
        <v>9.34</v>
      </c>
      <c r="L17">
        <f>NDMC_EOD!AI17+NDMC_EOD!AJ17</f>
        <v>22.34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55.107847349712905</v>
      </c>
      <c r="R17">
        <v>9.3396351705011522</v>
      </c>
      <c r="S17">
        <v>22.339127377836803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55.47</v>
      </c>
      <c r="K18">
        <f>MES_EOD!AI18+MES_EOD!AJ18</f>
        <v>8.84</v>
      </c>
      <c r="L18">
        <f>NDMC_EOD!AI18+NDMC_EOD!AJ18</f>
        <v>22.48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55.467833287762197</v>
      </c>
      <c r="R18">
        <v>8.8396547009882429</v>
      </c>
      <c r="S18">
        <v>22.479121909300421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55.47</v>
      </c>
      <c r="K19">
        <f>MES_EOD!AI19+MES_EOD!AJ19</f>
        <v>8.84</v>
      </c>
      <c r="L19">
        <f>NDMC_EOD!AI19+NDMC_EOD!AJ19</f>
        <v>22.48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55.467833287762197</v>
      </c>
      <c r="R19">
        <v>8.8396547009882429</v>
      </c>
      <c r="S19">
        <v>22.479121909300421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55.47</v>
      </c>
      <c r="K20">
        <f>MES_EOD!AI20+MES_EOD!AJ20</f>
        <v>8.84</v>
      </c>
      <c r="L20">
        <f>NDMC_EOD!AI20+NDMC_EOD!AJ20</f>
        <v>22.48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55.467833287762197</v>
      </c>
      <c r="R20">
        <v>8.8396547009882429</v>
      </c>
      <c r="S20">
        <v>22.479121909300421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55.47</v>
      </c>
      <c r="K21">
        <f>MES_EOD!AI21+MES_EOD!AJ21</f>
        <v>8.84</v>
      </c>
      <c r="L21">
        <f>NDMC_EOD!AI21+NDMC_EOD!AJ21</f>
        <v>22.48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55.467833287762197</v>
      </c>
      <c r="R21">
        <v>8.8396547009882429</v>
      </c>
      <c r="S21">
        <v>22.479121909300421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55.47</v>
      </c>
      <c r="K22">
        <f>MES_EOD!AI22+MES_EOD!AJ22</f>
        <v>8.84</v>
      </c>
      <c r="L22">
        <f>NDMC_EOD!AI22+NDMC_EOD!AJ22</f>
        <v>22.48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55.467833287762197</v>
      </c>
      <c r="R22">
        <v>8.8396547009882429</v>
      </c>
      <c r="S22">
        <v>22.479121909300421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56.18</v>
      </c>
      <c r="K23">
        <f>MES_EOD!AI23+MES_EOD!AJ23</f>
        <v>7.84</v>
      </c>
      <c r="L23">
        <f>NDMC_EOD!AI23+NDMC_EOD!AJ23</f>
        <v>22.77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56.177805554470531</v>
      </c>
      <c r="R23">
        <v>7.8396937619624234</v>
      </c>
      <c r="S23">
        <v>22.769110581617905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56.18</v>
      </c>
      <c r="K24">
        <f>MES_EOD!AI24+MES_EOD!AJ24</f>
        <v>7.84</v>
      </c>
      <c r="L24">
        <f>NDMC_EOD!AI24+NDMC_EOD!AJ24</f>
        <v>22.77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56.177805554470531</v>
      </c>
      <c r="R24">
        <v>7.8396937619624234</v>
      </c>
      <c r="S24">
        <v>22.769110581617905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56.18</v>
      </c>
      <c r="K25">
        <f>MES_EOD!AI25+MES_EOD!AJ25</f>
        <v>7.84</v>
      </c>
      <c r="L25">
        <f>NDMC_EOD!AI25+NDMC_EOD!AJ25</f>
        <v>22.77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56.177805554470531</v>
      </c>
      <c r="R25">
        <v>7.8396937619624234</v>
      </c>
      <c r="S25">
        <v>22.769110581617905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56.18</v>
      </c>
      <c r="K26">
        <f>MES_EOD!AI26+MES_EOD!AJ26</f>
        <v>7.84</v>
      </c>
      <c r="L26">
        <f>NDMC_EOD!AI26+NDMC_EOD!AJ26</f>
        <v>22.77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56.177805554470531</v>
      </c>
      <c r="R26">
        <v>7.8396937619624234</v>
      </c>
      <c r="S26">
        <v>22.769110581617905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56.18</v>
      </c>
      <c r="K27">
        <f>MES_EOD!AI27+MES_EOD!AJ27</f>
        <v>7.84</v>
      </c>
      <c r="L27">
        <f>NDMC_EOD!AI27+NDMC_EOD!AJ27</f>
        <v>22.77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56.177805554470531</v>
      </c>
      <c r="R27">
        <v>7.8396937619624234</v>
      </c>
      <c r="S27">
        <v>22.769110581617905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56.18</v>
      </c>
      <c r="K28">
        <f>MES_EOD!AI28+MES_EOD!AJ28</f>
        <v>7.84</v>
      </c>
      <c r="L28">
        <f>NDMC_EOD!AI28+NDMC_EOD!AJ28</f>
        <v>22.77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56.177805554470531</v>
      </c>
      <c r="R28">
        <v>7.8396937619624234</v>
      </c>
      <c r="S28">
        <v>22.769110581617905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56.89</v>
      </c>
      <c r="K29">
        <f>MES_EOD!AI29+MES_EOD!AJ29</f>
        <v>6.84</v>
      </c>
      <c r="L29">
        <f>NDMC_EOD!AI29+NDMC_EOD!AJ29</f>
        <v>23.06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56.887777821178865</v>
      </c>
      <c r="R29">
        <v>6.8397328229366039</v>
      </c>
      <c r="S29">
        <v>23.059099253935393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56.89</v>
      </c>
      <c r="K30">
        <f>MES_EOD!AI30+MES_EOD!AJ30</f>
        <v>6.84</v>
      </c>
      <c r="L30">
        <f>NDMC_EOD!AI30+NDMC_EOD!AJ30</f>
        <v>23.06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56.887777821178865</v>
      </c>
      <c r="R30">
        <v>6.8397328229366039</v>
      </c>
      <c r="S30">
        <v>23.059099253935393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56.89</v>
      </c>
      <c r="K34">
        <f>MES_EOD!AI34+MES_EOD!AJ34</f>
        <v>6.84</v>
      </c>
      <c r="L34">
        <f>NDMC_EOD!AI34+NDMC_EOD!AJ34</f>
        <v>23.06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56.887777821178865</v>
      </c>
      <c r="R34">
        <v>6.8397328229366039</v>
      </c>
      <c r="S34">
        <v>23.059099253935393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56.89</v>
      </c>
      <c r="K35">
        <f>MES_EOD!AI35+MES_EOD!AJ35</f>
        <v>6.84</v>
      </c>
      <c r="L35">
        <f>NDMC_EOD!AI35+NDMC_EOD!AJ35</f>
        <v>23.06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56.887777821178865</v>
      </c>
      <c r="R35">
        <v>6.8397328229366039</v>
      </c>
      <c r="S35">
        <v>23.059099253935393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56.18</v>
      </c>
      <c r="K36">
        <f>MES_EOD!AI36+MES_EOD!AJ36</f>
        <v>7.84</v>
      </c>
      <c r="L36">
        <f>NDMC_EOD!AI36+NDMC_EOD!AJ36</f>
        <v>22.77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56.177805554470531</v>
      </c>
      <c r="R36">
        <v>7.8396937619624234</v>
      </c>
      <c r="S36">
        <v>22.769110581617905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55.82</v>
      </c>
      <c r="K37">
        <f>MES_EOD!AI37+MES_EOD!AJ37</f>
        <v>8.34</v>
      </c>
      <c r="L37">
        <f>NDMC_EOD!AI37+NDMC_EOD!AJ37</f>
        <v>22.63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55.817819616421232</v>
      </c>
      <c r="R37">
        <v>8.3396742314753336</v>
      </c>
      <c r="S37">
        <v>22.629116050154291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56.18</v>
      </c>
      <c r="K38">
        <f>MES_EOD!AI38+MES_EOD!AJ38</f>
        <v>7.84</v>
      </c>
      <c r="L38">
        <f>NDMC_EOD!AI38+NDMC_EOD!AJ38</f>
        <v>22.77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56.177805554470531</v>
      </c>
      <c r="R38">
        <v>7.8396937619624234</v>
      </c>
      <c r="S38">
        <v>22.769110581617905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56.18</v>
      </c>
      <c r="K39">
        <f>MES_EOD!AI39+MES_EOD!AJ39</f>
        <v>7.84</v>
      </c>
      <c r="L39">
        <f>NDMC_EOD!AI39+NDMC_EOD!AJ39</f>
        <v>22.77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56.177805554470531</v>
      </c>
      <c r="R39">
        <v>7.8396937619624234</v>
      </c>
      <c r="S39">
        <v>22.769110581617905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56.18</v>
      </c>
      <c r="K40">
        <f>MES_EOD!AI40+MES_EOD!AJ40</f>
        <v>7.84</v>
      </c>
      <c r="L40">
        <f>NDMC_EOD!AI40+NDMC_EOD!AJ40</f>
        <v>22.77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56.177805554470531</v>
      </c>
      <c r="R40">
        <v>7.8396937619624234</v>
      </c>
      <c r="S40">
        <v>22.769110581617905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56.18</v>
      </c>
      <c r="K41">
        <f>MES_EOD!AI41+MES_EOD!AJ41</f>
        <v>7.84</v>
      </c>
      <c r="L41">
        <f>NDMC_EOD!AI41+NDMC_EOD!AJ41</f>
        <v>22.77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56.177805554470531</v>
      </c>
      <c r="R41">
        <v>7.8396937619624234</v>
      </c>
      <c r="S41">
        <v>22.769110581617905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55.82</v>
      </c>
      <c r="K42">
        <f>MES_EOD!AI42+MES_EOD!AJ42</f>
        <v>8.34</v>
      </c>
      <c r="L42">
        <f>NDMC_EOD!AI42+NDMC_EOD!AJ42</f>
        <v>22.63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55.817819616421232</v>
      </c>
      <c r="R42">
        <v>8.3396742314753336</v>
      </c>
      <c r="S42">
        <v>22.629116050154291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55.11</v>
      </c>
      <c r="K43">
        <f>MES_EOD!AI43+MES_EOD!AJ43</f>
        <v>9.34</v>
      </c>
      <c r="L43">
        <f>NDMC_EOD!AI43+NDMC_EOD!AJ43</f>
        <v>22.34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55.107847349712905</v>
      </c>
      <c r="R43">
        <v>9.3396351705011522</v>
      </c>
      <c r="S43">
        <v>22.339127377836803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55.11</v>
      </c>
      <c r="K44">
        <f>MES_EOD!AI44+MES_EOD!AJ44</f>
        <v>9.34</v>
      </c>
      <c r="L44">
        <f>NDMC_EOD!AI44+NDMC_EOD!AJ44</f>
        <v>22.34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55.107847349712905</v>
      </c>
      <c r="R44">
        <v>9.3396351705011522</v>
      </c>
      <c r="S44">
        <v>22.339127377836803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55.47</v>
      </c>
      <c r="K45">
        <f>MES_EOD!AI45+MES_EOD!AJ45</f>
        <v>8.84</v>
      </c>
      <c r="L45">
        <f>NDMC_EOD!AI45+NDMC_EOD!AJ45</f>
        <v>22.48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55.467833287762197</v>
      </c>
      <c r="R45">
        <v>8.8396547009882429</v>
      </c>
      <c r="S45">
        <v>22.479121909300421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56.03</v>
      </c>
      <c r="K46">
        <f>MES_EOD!AI46+MES_EOD!AJ46</f>
        <v>8.0399999999999991</v>
      </c>
      <c r="L46">
        <f>NDMC_EOD!AI46+NDMC_EOD!AJ46</f>
        <v>22.71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99.61</v>
      </c>
      <c r="Q46">
        <v>56.03</v>
      </c>
      <c r="R46">
        <v>8.0399999999999991</v>
      </c>
      <c r="S46">
        <v>22.71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99.61</v>
      </c>
      <c r="J47">
        <f>BYPL_EOD!AI47+BYPL_EOD!AJ47</f>
        <v>56.53</v>
      </c>
      <c r="K47">
        <f>MES_EOD!AI47+MES_EOD!AJ47</f>
        <v>7.34</v>
      </c>
      <c r="L47">
        <f>NDMC_EOD!AI47+NDMC_EOD!AJ47</f>
        <v>22.91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99.61</v>
      </c>
      <c r="Q47">
        <v>56.53</v>
      </c>
      <c r="R47">
        <v>7.34</v>
      </c>
      <c r="S47">
        <v>22.91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99.61</v>
      </c>
      <c r="J48">
        <f>BYPL_EOD!AI48+BYPL_EOD!AJ48</f>
        <v>55</v>
      </c>
      <c r="K48">
        <f>MES_EOD!AI48+MES_EOD!AJ48</f>
        <v>9.84</v>
      </c>
      <c r="L48">
        <f>NDMC_EOD!AI48+NDMC_EOD!AJ48</f>
        <v>21.95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99.606109136361866</v>
      </c>
      <c r="Q48">
        <v>54.997851646420067</v>
      </c>
      <c r="R48">
        <v>9.8396156400140615</v>
      </c>
      <c r="S48">
        <v>21.949142611616733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99.61</v>
      </c>
      <c r="J49">
        <f>BYPL_EOD!AI49+BYPL_EOD!AJ49</f>
        <v>55</v>
      </c>
      <c r="K49">
        <f>MES_EOD!AI49+MES_EOD!AJ49</f>
        <v>11.04</v>
      </c>
      <c r="L49">
        <f>NDMC_EOD!AI49+NDMC_EOD!AJ49</f>
        <v>20.75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99.606109136361866</v>
      </c>
      <c r="Q49">
        <v>54.997851646420067</v>
      </c>
      <c r="R49">
        <v>11.039568766845045</v>
      </c>
      <c r="S49">
        <v>20.749189484785752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99.61</v>
      </c>
      <c r="J50">
        <f>BYPL_EOD!AI50+BYPL_EOD!AJ50</f>
        <v>55</v>
      </c>
      <c r="K50">
        <f>MES_EOD!AI50+MES_EOD!AJ50</f>
        <v>10.54</v>
      </c>
      <c r="L50">
        <f>NDMC_EOD!AI50+NDMC_EOD!AJ50</f>
        <v>21.25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99.606109136361866</v>
      </c>
      <c r="Q50">
        <v>54.997851646420067</v>
      </c>
      <c r="R50">
        <v>10.539588297332134</v>
      </c>
      <c r="S50">
        <v>21.249169954298662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56.89</v>
      </c>
      <c r="K52">
        <f>MES_EOD!AI52+MES_EOD!AJ52</f>
        <v>6.84</v>
      </c>
      <c r="L52">
        <f>NDMC_EOD!AI52+NDMC_EOD!AJ52</f>
        <v>23.06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99.606109136361866</v>
      </c>
      <c r="Q52">
        <v>56.887777821178865</v>
      </c>
      <c r="R52">
        <v>6.8397328229366039</v>
      </c>
      <c r="S52">
        <v>23.059099253935393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99.606109136361866</v>
      </c>
      <c r="Q53">
        <v>57.597750087887192</v>
      </c>
      <c r="R53">
        <v>5.8397718839107844</v>
      </c>
      <c r="S53">
        <v>23.349087926252881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99.61</v>
      </c>
      <c r="J54">
        <f>BYPL_EOD!AI54+BYPL_EOD!AJ54</f>
        <v>55.47</v>
      </c>
      <c r="K54">
        <f>MES_EOD!AI54+MES_EOD!AJ54</f>
        <v>8.84</v>
      </c>
      <c r="L54">
        <f>NDMC_EOD!AI54+NDMC_EOD!AJ54</f>
        <v>22.48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99.606109136361866</v>
      </c>
      <c r="Q54">
        <v>55.467833287762197</v>
      </c>
      <c r="R54">
        <v>8.8396547009882429</v>
      </c>
      <c r="S54">
        <v>22.479121909300421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99.61</v>
      </c>
      <c r="J55">
        <f>BYPL_EOD!AI55+BYPL_EOD!AJ55</f>
        <v>57.6</v>
      </c>
      <c r="K55">
        <f>MES_EOD!AI55+MES_EOD!AJ55</f>
        <v>5.84</v>
      </c>
      <c r="L55">
        <f>NDMC_EOD!AI55+NDMC_EOD!AJ55</f>
        <v>23.35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99.606109136361866</v>
      </c>
      <c r="Q55">
        <v>57.597750087887192</v>
      </c>
      <c r="R55">
        <v>5.8397718839107844</v>
      </c>
      <c r="S55">
        <v>23.349087926252881</v>
      </c>
      <c r="T55">
        <v>69.607280965587279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99.61</v>
      </c>
      <c r="J56">
        <f>BYPL_EOD!AI56+BYPL_EOD!AJ56</f>
        <v>56.18</v>
      </c>
      <c r="K56">
        <f>MES_EOD!AI56+MES_EOD!AJ56</f>
        <v>7.84</v>
      </c>
      <c r="L56">
        <f>NDMC_EOD!AI56+NDMC_EOD!AJ56</f>
        <v>22.77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99.606109136361866</v>
      </c>
      <c r="Q56">
        <v>56.177805554470531</v>
      </c>
      <c r="R56">
        <v>7.8396937619624234</v>
      </c>
      <c r="S56">
        <v>22.769110581617905</v>
      </c>
      <c r="T56">
        <v>69.607280965587279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30</v>
      </c>
      <c r="D57">
        <f>BAWANA!AL57</f>
        <v>256</v>
      </c>
      <c r="E57">
        <f>BAWANA!AM57</f>
        <v>30</v>
      </c>
      <c r="F57">
        <f t="shared" si="4"/>
        <v>280</v>
      </c>
      <c r="G57">
        <f t="shared" si="5"/>
        <v>286</v>
      </c>
      <c r="H57" s="112"/>
      <c r="I57">
        <f>BRPL_EOD!AI57+BRPL_EOD!AJ57</f>
        <v>99.61</v>
      </c>
      <c r="J57">
        <f>BYPL_EOD!AI57+BYPL_EOD!AJ57</f>
        <v>56.89</v>
      </c>
      <c r="K57">
        <f>MES_EOD!AI57+MES_EOD!AJ57</f>
        <v>6.84</v>
      </c>
      <c r="L57">
        <f>NDMC_EOD!AI57+NDMC_EOD!AJ57</f>
        <v>23.06</v>
      </c>
      <c r="M57">
        <f>TPDDL_EOD!AI57+TPDDL_EOD!AJ57</f>
        <v>99.61</v>
      </c>
      <c r="N57">
        <f t="shared" si="0"/>
        <v>286.01</v>
      </c>
      <c r="O57" s="112">
        <f t="shared" si="1"/>
        <v>-9.9999999999909051E-3</v>
      </c>
      <c r="P57">
        <v>99.606517254641446</v>
      </c>
      <c r="Q57">
        <v>56.888010908709489</v>
      </c>
      <c r="R57">
        <v>6.8397608475228138</v>
      </c>
      <c r="S57">
        <v>23.059193734484808</v>
      </c>
      <c r="T57">
        <v>99.606517254641446</v>
      </c>
      <c r="U57" s="114">
        <f t="shared" si="2"/>
        <v>286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30</v>
      </c>
      <c r="D58">
        <f>BAWANA!AL58</f>
        <v>256</v>
      </c>
      <c r="E58">
        <f>BAWANA!AM58</f>
        <v>30</v>
      </c>
      <c r="F58">
        <f t="shared" si="4"/>
        <v>280</v>
      </c>
      <c r="G58">
        <f t="shared" si="5"/>
        <v>286</v>
      </c>
      <c r="H58" s="112"/>
      <c r="I58">
        <f>BRPL_EOD!AI58+BRPL_EOD!AJ58</f>
        <v>99.61</v>
      </c>
      <c r="J58">
        <f>BYPL_EOD!AI58+BYPL_EOD!AJ58</f>
        <v>57.6</v>
      </c>
      <c r="K58">
        <f>MES_EOD!AI58+MES_EOD!AJ58</f>
        <v>5.84</v>
      </c>
      <c r="L58">
        <f>NDMC_EOD!AI58+NDMC_EOD!AJ58</f>
        <v>23.35</v>
      </c>
      <c r="M58">
        <f>TPDDL_EOD!AI58+TPDDL_EOD!AJ58</f>
        <v>99.61</v>
      </c>
      <c r="N58">
        <f t="shared" si="0"/>
        <v>286.01</v>
      </c>
      <c r="O58" s="112">
        <f t="shared" si="1"/>
        <v>-9.9999999999909051E-3</v>
      </c>
      <c r="P58">
        <v>99.606517254641446</v>
      </c>
      <c r="Q58">
        <v>57.597986084402649</v>
      </c>
      <c r="R58">
        <v>5.8397958113352679</v>
      </c>
      <c r="S58">
        <v>23.349183594979198</v>
      </c>
      <c r="T58">
        <v>99.606517254641446</v>
      </c>
      <c r="U58" s="114">
        <f t="shared" si="2"/>
        <v>286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30</v>
      </c>
      <c r="D59">
        <f>BAWANA!AL59</f>
        <v>256</v>
      </c>
      <c r="E59">
        <f>BAWANA!AM59</f>
        <v>30</v>
      </c>
      <c r="F59">
        <f t="shared" si="4"/>
        <v>280</v>
      </c>
      <c r="G59">
        <f t="shared" si="5"/>
        <v>286</v>
      </c>
      <c r="H59" s="112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23.35</v>
      </c>
      <c r="M59">
        <f>TPDDL_EOD!AI59+TPDDL_EOD!AJ59</f>
        <v>99.61</v>
      </c>
      <c r="N59">
        <f t="shared" si="0"/>
        <v>286.01</v>
      </c>
      <c r="O59" s="112">
        <f t="shared" si="1"/>
        <v>-9.9999999999909051E-3</v>
      </c>
      <c r="P59">
        <v>99.606517254641446</v>
      </c>
      <c r="Q59">
        <v>57.597986084402649</v>
      </c>
      <c r="R59">
        <v>5.8397958113352679</v>
      </c>
      <c r="S59">
        <v>23.349183594979198</v>
      </c>
      <c r="T59">
        <v>99.606517254641446</v>
      </c>
      <c r="U59" s="114">
        <f t="shared" si="2"/>
        <v>286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30</v>
      </c>
      <c r="D60">
        <f>BAWANA!AL60</f>
        <v>256</v>
      </c>
      <c r="E60">
        <f>BAWANA!AM60</f>
        <v>30</v>
      </c>
      <c r="F60">
        <f t="shared" si="4"/>
        <v>280</v>
      </c>
      <c r="G60">
        <f t="shared" si="5"/>
        <v>286</v>
      </c>
      <c r="H60" s="112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23.35</v>
      </c>
      <c r="M60">
        <f>TPDDL_EOD!AI60+TPDDL_EOD!AJ60</f>
        <v>99.61</v>
      </c>
      <c r="N60">
        <f t="shared" si="0"/>
        <v>286.01</v>
      </c>
      <c r="O60" s="112">
        <f t="shared" si="1"/>
        <v>-9.9999999999909051E-3</v>
      </c>
      <c r="P60">
        <v>99.606517254641446</v>
      </c>
      <c r="Q60">
        <v>57.597986084402649</v>
      </c>
      <c r="R60">
        <v>5.8397958113352679</v>
      </c>
      <c r="S60">
        <v>23.349183594979198</v>
      </c>
      <c r="T60">
        <v>99.606517254641446</v>
      </c>
      <c r="U60" s="114">
        <f t="shared" si="2"/>
        <v>286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30</v>
      </c>
      <c r="D61">
        <f>BAWANA!AL61</f>
        <v>256</v>
      </c>
      <c r="E61">
        <f>BAWANA!AM61</f>
        <v>30</v>
      </c>
      <c r="F61">
        <f t="shared" si="4"/>
        <v>280</v>
      </c>
      <c r="G61">
        <f t="shared" si="5"/>
        <v>286</v>
      </c>
      <c r="H61" s="112"/>
      <c r="I61">
        <f>BRPL_EOD!AI61+BRPL_EOD!AJ61</f>
        <v>99.61</v>
      </c>
      <c r="J61">
        <f>BYPL_EOD!AI61+BYPL_EOD!AJ61</f>
        <v>57.6</v>
      </c>
      <c r="K61">
        <f>MES_EOD!AI61+MES_EOD!AJ61</f>
        <v>5.84</v>
      </c>
      <c r="L61">
        <f>NDMC_EOD!AI61+NDMC_EOD!AJ61</f>
        <v>23.35</v>
      </c>
      <c r="M61">
        <f>TPDDL_EOD!AI61+TPDDL_EOD!AJ61</f>
        <v>99.61</v>
      </c>
      <c r="N61">
        <f t="shared" si="0"/>
        <v>286.01</v>
      </c>
      <c r="O61" s="112">
        <f t="shared" si="1"/>
        <v>-9.9999999999909051E-3</v>
      </c>
      <c r="P61">
        <v>99.606517254641446</v>
      </c>
      <c r="Q61">
        <v>57.597986084402649</v>
      </c>
      <c r="R61">
        <v>5.8397958113352679</v>
      </c>
      <c r="S61">
        <v>23.349183594979198</v>
      </c>
      <c r="T61">
        <v>99.606517254641446</v>
      </c>
      <c r="U61" s="114">
        <f t="shared" si="2"/>
        <v>286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30</v>
      </c>
      <c r="D62">
        <f>BAWANA!AL62</f>
        <v>256</v>
      </c>
      <c r="E62">
        <f>BAWANA!AM62</f>
        <v>30</v>
      </c>
      <c r="F62">
        <f t="shared" si="4"/>
        <v>280</v>
      </c>
      <c r="G62">
        <f t="shared" si="5"/>
        <v>286</v>
      </c>
      <c r="H62" s="112"/>
      <c r="I62">
        <f>BRPL_EOD!AI62+BRPL_EOD!AJ62</f>
        <v>99.61</v>
      </c>
      <c r="J62">
        <f>BYPL_EOD!AI62+BYPL_EOD!AJ62</f>
        <v>57.6</v>
      </c>
      <c r="K62">
        <f>MES_EOD!AI62+MES_EOD!AJ62</f>
        <v>5.84</v>
      </c>
      <c r="L62">
        <f>NDMC_EOD!AI62+NDMC_EOD!AJ62</f>
        <v>23.35</v>
      </c>
      <c r="M62">
        <f>TPDDL_EOD!AI62+TPDDL_EOD!AJ62</f>
        <v>99.61</v>
      </c>
      <c r="N62">
        <f t="shared" si="0"/>
        <v>286.01</v>
      </c>
      <c r="O62" s="112">
        <f t="shared" si="1"/>
        <v>-9.9999999999909051E-3</v>
      </c>
      <c r="P62">
        <v>99.606517254641446</v>
      </c>
      <c r="Q62">
        <v>57.597986084402649</v>
      </c>
      <c r="R62">
        <v>5.8397958113352679</v>
      </c>
      <c r="S62">
        <v>23.349183594979198</v>
      </c>
      <c r="T62">
        <v>99.606517254641446</v>
      </c>
      <c r="U62" s="114">
        <f t="shared" si="2"/>
        <v>286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30</v>
      </c>
      <c r="D63">
        <f>BAWANA!AL63</f>
        <v>256</v>
      </c>
      <c r="E63">
        <f>BAWANA!AM63</f>
        <v>30</v>
      </c>
      <c r="F63">
        <f t="shared" si="4"/>
        <v>280</v>
      </c>
      <c r="G63">
        <f t="shared" si="5"/>
        <v>286</v>
      </c>
      <c r="H63" s="112"/>
      <c r="I63">
        <f>BRPL_EOD!AI63+BRPL_EOD!AJ63</f>
        <v>99.61</v>
      </c>
      <c r="J63">
        <f>BYPL_EOD!AI63+BYPL_EOD!AJ63</f>
        <v>57.6</v>
      </c>
      <c r="K63">
        <f>MES_EOD!AI63+MES_EOD!AJ63</f>
        <v>5.84</v>
      </c>
      <c r="L63">
        <f>NDMC_EOD!AI63+NDMC_EOD!AJ63</f>
        <v>23.35</v>
      </c>
      <c r="M63">
        <f>TPDDL_EOD!AI63+TPDDL_EOD!AJ63</f>
        <v>99.61</v>
      </c>
      <c r="N63">
        <f t="shared" si="0"/>
        <v>286.01</v>
      </c>
      <c r="O63" s="112">
        <f t="shared" si="1"/>
        <v>-9.9999999999909051E-3</v>
      </c>
      <c r="P63">
        <v>99.606517254641446</v>
      </c>
      <c r="Q63">
        <v>57.597986084402649</v>
      </c>
      <c r="R63">
        <v>5.8397958113352679</v>
      </c>
      <c r="S63">
        <v>23.349183594979198</v>
      </c>
      <c r="T63">
        <v>99.606517254641446</v>
      </c>
      <c r="U63" s="114">
        <f t="shared" si="2"/>
        <v>286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30</v>
      </c>
      <c r="D64">
        <f>BAWANA!AL64</f>
        <v>256</v>
      </c>
      <c r="E64">
        <f>BAWANA!AM64</f>
        <v>30</v>
      </c>
      <c r="F64">
        <f t="shared" si="4"/>
        <v>280</v>
      </c>
      <c r="G64">
        <f t="shared" si="5"/>
        <v>286</v>
      </c>
      <c r="H64" s="112"/>
      <c r="I64">
        <f>BRPL_EOD!AI64+BRPL_EOD!AJ64</f>
        <v>99.61</v>
      </c>
      <c r="J64">
        <f>BYPL_EOD!AI64+BYPL_EOD!AJ64</f>
        <v>57.6</v>
      </c>
      <c r="K64">
        <f>MES_EOD!AI64+MES_EOD!AJ64</f>
        <v>5.84</v>
      </c>
      <c r="L64">
        <f>NDMC_EOD!AI64+NDMC_EOD!AJ64</f>
        <v>23.35</v>
      </c>
      <c r="M64">
        <f>TPDDL_EOD!AI64+TPDDL_EOD!AJ64</f>
        <v>99.61</v>
      </c>
      <c r="N64">
        <f t="shared" si="0"/>
        <v>286.01</v>
      </c>
      <c r="O64" s="112">
        <f t="shared" si="1"/>
        <v>-9.9999999999909051E-3</v>
      </c>
      <c r="P64">
        <v>99.606517254641446</v>
      </c>
      <c r="Q64">
        <v>57.597986084402649</v>
      </c>
      <c r="R64">
        <v>5.8397958113352679</v>
      </c>
      <c r="S64">
        <v>23.349183594979198</v>
      </c>
      <c r="T64">
        <v>99.606517254641446</v>
      </c>
      <c r="U64" s="114">
        <f t="shared" si="2"/>
        <v>286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30</v>
      </c>
      <c r="D65">
        <f>BAWANA!AL65</f>
        <v>256</v>
      </c>
      <c r="E65">
        <f>BAWANA!AM65</f>
        <v>30</v>
      </c>
      <c r="F65">
        <f t="shared" si="4"/>
        <v>280</v>
      </c>
      <c r="G65">
        <f t="shared" si="5"/>
        <v>286</v>
      </c>
      <c r="H65" s="112"/>
      <c r="I65">
        <f>BRPL_EOD!AI65+BRPL_EOD!AJ65</f>
        <v>99.61</v>
      </c>
      <c r="J65">
        <f>BYPL_EOD!AI65+BYPL_EOD!AJ65</f>
        <v>57.6</v>
      </c>
      <c r="K65">
        <f>MES_EOD!AI65+MES_EOD!AJ65</f>
        <v>5.84</v>
      </c>
      <c r="L65">
        <f>NDMC_EOD!AI65+NDMC_EOD!AJ65</f>
        <v>23.35</v>
      </c>
      <c r="M65">
        <f>TPDDL_EOD!AI65+TPDDL_EOD!AJ65</f>
        <v>99.61</v>
      </c>
      <c r="N65">
        <f t="shared" si="0"/>
        <v>286.01</v>
      </c>
      <c r="O65" s="112">
        <f t="shared" si="1"/>
        <v>-9.9999999999909051E-3</v>
      </c>
      <c r="P65">
        <v>99.606517254641446</v>
      </c>
      <c r="Q65">
        <v>57.597986084402649</v>
      </c>
      <c r="R65">
        <v>5.8397958113352679</v>
      </c>
      <c r="S65">
        <v>23.349183594979198</v>
      </c>
      <c r="T65">
        <v>99.606517254641446</v>
      </c>
      <c r="U65" s="114">
        <f t="shared" si="2"/>
        <v>286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30</v>
      </c>
      <c r="D66">
        <f>BAWANA!AL66</f>
        <v>256</v>
      </c>
      <c r="E66">
        <f>BAWANA!AM66</f>
        <v>30</v>
      </c>
      <c r="F66">
        <f t="shared" si="4"/>
        <v>280</v>
      </c>
      <c r="G66">
        <f t="shared" si="5"/>
        <v>286</v>
      </c>
      <c r="H66" s="112"/>
      <c r="I66">
        <f>BRPL_EOD!AI66+BRPL_EOD!AJ66</f>
        <v>99.61</v>
      </c>
      <c r="J66">
        <f>BYPL_EOD!AI66+BYPL_EOD!AJ66</f>
        <v>57.6</v>
      </c>
      <c r="K66">
        <f>MES_EOD!AI66+MES_EOD!AJ66</f>
        <v>5.84</v>
      </c>
      <c r="L66">
        <f>NDMC_EOD!AI66+NDMC_EOD!AJ66</f>
        <v>23.35</v>
      </c>
      <c r="M66">
        <f>TPDDL_EOD!AI66+TPDDL_EOD!AJ66</f>
        <v>99.61</v>
      </c>
      <c r="N66">
        <f t="shared" si="0"/>
        <v>286.01</v>
      </c>
      <c r="O66" s="112">
        <f t="shared" si="1"/>
        <v>-9.9999999999909051E-3</v>
      </c>
      <c r="P66">
        <v>99.606517254641446</v>
      </c>
      <c r="Q66">
        <v>57.597986084402649</v>
      </c>
      <c r="R66">
        <v>5.8397958113352679</v>
      </c>
      <c r="S66">
        <v>23.349183594979198</v>
      </c>
      <c r="T66">
        <v>99.606517254641446</v>
      </c>
      <c r="U66" s="114">
        <f t="shared" si="2"/>
        <v>286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30</v>
      </c>
      <c r="D67">
        <f>BAWANA!AL67</f>
        <v>256</v>
      </c>
      <c r="E67">
        <f>BAWANA!AM67</f>
        <v>30</v>
      </c>
      <c r="F67">
        <f t="shared" si="4"/>
        <v>280</v>
      </c>
      <c r="G67">
        <f t="shared" si="5"/>
        <v>286</v>
      </c>
      <c r="H67" s="112"/>
      <c r="I67">
        <f>BRPL_EOD!AI67+BRPL_EOD!AJ67</f>
        <v>99.61</v>
      </c>
      <c r="J67">
        <f>BYPL_EOD!AI67+BYPL_EOD!AJ67</f>
        <v>57.6</v>
      </c>
      <c r="K67">
        <f>MES_EOD!AI67+MES_EOD!AJ67</f>
        <v>5.84</v>
      </c>
      <c r="L67">
        <f>NDMC_EOD!AI67+NDMC_EOD!AJ67</f>
        <v>23.35</v>
      </c>
      <c r="M67">
        <f>TPDDL_EOD!AI67+TPDDL_EOD!AJ67</f>
        <v>99.61</v>
      </c>
      <c r="N67">
        <f t="shared" ref="N67:N98" si="7">SUM(I67:M67)</f>
        <v>286.01</v>
      </c>
      <c r="O67" s="112">
        <f t="shared" ref="O67:O98" si="8">G67-N67</f>
        <v>-9.9999999999909051E-3</v>
      </c>
      <c r="P67">
        <v>99.606517254641446</v>
      </c>
      <c r="Q67">
        <v>57.597986084402649</v>
      </c>
      <c r="R67">
        <v>5.8397958113352679</v>
      </c>
      <c r="S67">
        <v>23.349183594979198</v>
      </c>
      <c r="T67">
        <v>99.606517254641446</v>
      </c>
      <c r="U67" s="114">
        <f t="shared" ref="U67:U98" si="9">SUM(P67:T67)</f>
        <v>286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30</v>
      </c>
      <c r="D68">
        <f>BAWANA!AL68</f>
        <v>256</v>
      </c>
      <c r="E68">
        <f>BAWANA!AM68</f>
        <v>30</v>
      </c>
      <c r="F68">
        <f t="shared" ref="F68:F98" si="11">(B68+C68)*0.8</f>
        <v>280</v>
      </c>
      <c r="G68">
        <f t="shared" ref="G68:G98" si="12">(D68+E68)</f>
        <v>286</v>
      </c>
      <c r="H68" s="112"/>
      <c r="I68">
        <f>BRPL_EOD!AI68+BRPL_EOD!AJ68</f>
        <v>99.61</v>
      </c>
      <c r="J68">
        <f>BYPL_EOD!AI68+BYPL_EOD!AJ68</f>
        <v>57.6</v>
      </c>
      <c r="K68">
        <f>MES_EOD!AI68+MES_EOD!AJ68</f>
        <v>5.84</v>
      </c>
      <c r="L68">
        <f>NDMC_EOD!AI68+NDMC_EOD!AJ68</f>
        <v>23.35</v>
      </c>
      <c r="M68">
        <f>TPDDL_EOD!AI68+TPDDL_EOD!AJ68</f>
        <v>99.61</v>
      </c>
      <c r="N68">
        <f t="shared" si="7"/>
        <v>286.01</v>
      </c>
      <c r="O68" s="112">
        <f t="shared" si="8"/>
        <v>-9.9999999999909051E-3</v>
      </c>
      <c r="P68">
        <v>99.606517254641446</v>
      </c>
      <c r="Q68">
        <v>57.597986084402649</v>
      </c>
      <c r="R68">
        <v>5.8397958113352679</v>
      </c>
      <c r="S68">
        <v>23.349183594979198</v>
      </c>
      <c r="T68">
        <v>99.606517254641446</v>
      </c>
      <c r="U68" s="114">
        <f t="shared" si="9"/>
        <v>286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30</v>
      </c>
      <c r="D69">
        <f>BAWANA!AL69</f>
        <v>256</v>
      </c>
      <c r="E69">
        <f>BAWANA!AM69</f>
        <v>30</v>
      </c>
      <c r="F69">
        <f t="shared" si="11"/>
        <v>280</v>
      </c>
      <c r="G69">
        <f t="shared" si="12"/>
        <v>286</v>
      </c>
      <c r="H69" s="112"/>
      <c r="I69">
        <f>BRPL_EOD!AI69+BRPL_EOD!AJ69</f>
        <v>99.61</v>
      </c>
      <c r="J69">
        <f>BYPL_EOD!AI69+BYPL_EOD!AJ69</f>
        <v>56.89</v>
      </c>
      <c r="K69">
        <f>MES_EOD!AI69+MES_EOD!AJ69</f>
        <v>6.84</v>
      </c>
      <c r="L69">
        <f>NDMC_EOD!AI69+NDMC_EOD!AJ69</f>
        <v>23.06</v>
      </c>
      <c r="M69">
        <f>TPDDL_EOD!AI69+TPDDL_EOD!AJ69</f>
        <v>99.61</v>
      </c>
      <c r="N69">
        <f t="shared" si="7"/>
        <v>286.01</v>
      </c>
      <c r="O69" s="112">
        <f t="shared" si="8"/>
        <v>-9.9999999999909051E-3</v>
      </c>
      <c r="P69">
        <v>99.606517254641446</v>
      </c>
      <c r="Q69">
        <v>56.888010908709489</v>
      </c>
      <c r="R69">
        <v>6.8397608475228138</v>
      </c>
      <c r="S69">
        <v>23.059193734484808</v>
      </c>
      <c r="T69">
        <v>99.606517254641446</v>
      </c>
      <c r="U69" s="114">
        <f t="shared" si="9"/>
        <v>286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30</v>
      </c>
      <c r="D70">
        <f>BAWANA!AL70</f>
        <v>256</v>
      </c>
      <c r="E70">
        <f>BAWANA!AM70</f>
        <v>30</v>
      </c>
      <c r="F70">
        <f t="shared" si="11"/>
        <v>280</v>
      </c>
      <c r="G70">
        <f t="shared" si="12"/>
        <v>286</v>
      </c>
      <c r="H70" s="112"/>
      <c r="I70">
        <f>BRPL_EOD!AI70+BRPL_EOD!AJ70</f>
        <v>99.61</v>
      </c>
      <c r="J70">
        <f>BYPL_EOD!AI70+BYPL_EOD!AJ70</f>
        <v>56.18</v>
      </c>
      <c r="K70">
        <f>MES_EOD!AI70+MES_EOD!AJ70</f>
        <v>7.84</v>
      </c>
      <c r="L70">
        <f>NDMC_EOD!AI70+NDMC_EOD!AJ70</f>
        <v>22.77</v>
      </c>
      <c r="M70">
        <f>TPDDL_EOD!AI70+TPDDL_EOD!AJ70</f>
        <v>99.61</v>
      </c>
      <c r="N70">
        <f t="shared" si="7"/>
        <v>286.01</v>
      </c>
      <c r="O70" s="112">
        <f t="shared" si="8"/>
        <v>-9.9999999999909051E-3</v>
      </c>
      <c r="P70">
        <v>99.606517254641446</v>
      </c>
      <c r="Q70">
        <v>56.17803573301633</v>
      </c>
      <c r="R70">
        <v>7.8397258837103596</v>
      </c>
      <c r="S70">
        <v>22.769203873990421</v>
      </c>
      <c r="T70">
        <v>99.606517254641446</v>
      </c>
      <c r="U70" s="114">
        <f t="shared" si="9"/>
        <v>286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30</v>
      </c>
      <c r="D71">
        <f>BAWANA!AL71</f>
        <v>256</v>
      </c>
      <c r="E71">
        <f>BAWANA!AM71</f>
        <v>30</v>
      </c>
      <c r="F71">
        <f t="shared" si="11"/>
        <v>280</v>
      </c>
      <c r="G71">
        <f t="shared" si="12"/>
        <v>286</v>
      </c>
      <c r="H71" s="112"/>
      <c r="I71">
        <f>BRPL_EOD!AI71+BRPL_EOD!AJ71</f>
        <v>99.61</v>
      </c>
      <c r="J71">
        <f>BYPL_EOD!AI71+BYPL_EOD!AJ71</f>
        <v>55.47</v>
      </c>
      <c r="K71">
        <f>MES_EOD!AI71+MES_EOD!AJ71</f>
        <v>8.84</v>
      </c>
      <c r="L71">
        <f>NDMC_EOD!AI71+NDMC_EOD!AJ71</f>
        <v>22.48</v>
      </c>
      <c r="M71">
        <f>TPDDL_EOD!AI71+TPDDL_EOD!AJ71</f>
        <v>99.61</v>
      </c>
      <c r="N71">
        <f t="shared" si="7"/>
        <v>286.01</v>
      </c>
      <c r="O71" s="112">
        <f t="shared" si="8"/>
        <v>-9.9999999999909051E-3</v>
      </c>
      <c r="P71">
        <v>99.606517254641446</v>
      </c>
      <c r="Q71">
        <v>55.46806055732317</v>
      </c>
      <c r="R71">
        <v>8.8396909198979063</v>
      </c>
      <c r="S71">
        <v>22.479214013496033</v>
      </c>
      <c r="T71">
        <v>99.606517254641446</v>
      </c>
      <c r="U71" s="114">
        <f t="shared" si="9"/>
        <v>286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30</v>
      </c>
      <c r="D72">
        <f>BAWANA!AL72</f>
        <v>256</v>
      </c>
      <c r="E72">
        <f>BAWANA!AM72</f>
        <v>30</v>
      </c>
      <c r="F72">
        <f t="shared" si="11"/>
        <v>280</v>
      </c>
      <c r="G72">
        <f t="shared" si="12"/>
        <v>286</v>
      </c>
      <c r="H72" s="112"/>
      <c r="I72">
        <f>BRPL_EOD!AI72+BRPL_EOD!AJ72</f>
        <v>99.61</v>
      </c>
      <c r="J72">
        <f>BYPL_EOD!AI72+BYPL_EOD!AJ72</f>
        <v>55</v>
      </c>
      <c r="K72">
        <f>MES_EOD!AI72+MES_EOD!AJ72</f>
        <v>9.84</v>
      </c>
      <c r="L72">
        <f>NDMC_EOD!AI72+NDMC_EOD!AJ72</f>
        <v>21.95</v>
      </c>
      <c r="M72">
        <f>TPDDL_EOD!AI72+TPDDL_EOD!AJ72</f>
        <v>99.61</v>
      </c>
      <c r="N72">
        <f t="shared" si="7"/>
        <v>286.01</v>
      </c>
      <c r="O72" s="112">
        <f t="shared" si="8"/>
        <v>-9.9999999999909051E-3</v>
      </c>
      <c r="P72">
        <v>99.606517254641446</v>
      </c>
      <c r="Q72">
        <v>54.998076990315028</v>
      </c>
      <c r="R72">
        <v>9.8396559560854513</v>
      </c>
      <c r="S72">
        <v>21.949232544316633</v>
      </c>
      <c r="T72">
        <v>99.606517254641446</v>
      </c>
      <c r="U72" s="114">
        <f t="shared" si="9"/>
        <v>286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30</v>
      </c>
      <c r="D73">
        <f>BAWANA!AL73</f>
        <v>256</v>
      </c>
      <c r="E73">
        <f>BAWANA!AM73</f>
        <v>30</v>
      </c>
      <c r="F73">
        <f t="shared" si="11"/>
        <v>280</v>
      </c>
      <c r="G73">
        <f t="shared" si="12"/>
        <v>286</v>
      </c>
      <c r="H73" s="112"/>
      <c r="I73">
        <f>BRPL_EOD!AI73+BRPL_EOD!AJ73</f>
        <v>99.61</v>
      </c>
      <c r="J73">
        <f>BYPL_EOD!AI73+BYPL_EOD!AJ73</f>
        <v>55</v>
      </c>
      <c r="K73">
        <f>MES_EOD!AI73+MES_EOD!AJ73</f>
        <v>9.84</v>
      </c>
      <c r="L73">
        <f>NDMC_EOD!AI73+NDMC_EOD!AJ73</f>
        <v>21.95</v>
      </c>
      <c r="M73">
        <f>TPDDL_EOD!AI73+TPDDL_EOD!AJ73</f>
        <v>99.61</v>
      </c>
      <c r="N73">
        <f t="shared" si="7"/>
        <v>286.01</v>
      </c>
      <c r="O73" s="112">
        <f t="shared" si="8"/>
        <v>-9.9999999999909051E-3</v>
      </c>
      <c r="P73">
        <v>99.606517254641446</v>
      </c>
      <c r="Q73">
        <v>54.998076990315028</v>
      </c>
      <c r="R73">
        <v>9.8396559560854513</v>
      </c>
      <c r="S73">
        <v>21.949232544316633</v>
      </c>
      <c r="T73">
        <v>99.606517254641446</v>
      </c>
      <c r="U73" s="114">
        <f t="shared" si="9"/>
        <v>286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30</v>
      </c>
      <c r="D74">
        <f>BAWANA!AL74</f>
        <v>256</v>
      </c>
      <c r="E74">
        <f>BAWANA!AM74</f>
        <v>30</v>
      </c>
      <c r="F74">
        <f t="shared" si="11"/>
        <v>280</v>
      </c>
      <c r="G74">
        <f t="shared" si="12"/>
        <v>286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9.84</v>
      </c>
      <c r="L74">
        <f>NDMC_EOD!AI74+NDMC_EOD!AJ74</f>
        <v>21.95</v>
      </c>
      <c r="M74">
        <f>TPDDL_EOD!AI74+TPDDL_EOD!AJ74</f>
        <v>99.61</v>
      </c>
      <c r="N74">
        <f t="shared" si="7"/>
        <v>286.01</v>
      </c>
      <c r="O74" s="112">
        <f t="shared" si="8"/>
        <v>-9.9999999999909051E-3</v>
      </c>
      <c r="P74">
        <v>99.606517254641446</v>
      </c>
      <c r="Q74">
        <v>54.998076990315028</v>
      </c>
      <c r="R74">
        <v>9.8396559560854513</v>
      </c>
      <c r="S74">
        <v>21.949232544316633</v>
      </c>
      <c r="T74">
        <v>99.606517254641446</v>
      </c>
      <c r="U74" s="114">
        <f t="shared" si="9"/>
        <v>286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30</v>
      </c>
      <c r="D75">
        <f>BAWANA!AL75</f>
        <v>256</v>
      </c>
      <c r="E75">
        <f>BAWANA!AM75</f>
        <v>30</v>
      </c>
      <c r="F75">
        <f t="shared" si="11"/>
        <v>280</v>
      </c>
      <c r="G75">
        <f t="shared" si="12"/>
        <v>286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11.84</v>
      </c>
      <c r="L75">
        <f>NDMC_EOD!AI75+NDMC_EOD!AJ75</f>
        <v>19.95</v>
      </c>
      <c r="M75">
        <f>TPDDL_EOD!AI75+TPDDL_EOD!AJ75</f>
        <v>99.61</v>
      </c>
      <c r="N75">
        <f t="shared" si="7"/>
        <v>286.01</v>
      </c>
      <c r="O75" s="112">
        <f t="shared" si="8"/>
        <v>-9.9999999999909051E-3</v>
      </c>
      <c r="P75">
        <v>99.606517254641446</v>
      </c>
      <c r="Q75">
        <v>54.998076990315028</v>
      </c>
      <c r="R75">
        <v>11.839586028460543</v>
      </c>
      <c r="S75">
        <v>19.949302471941539</v>
      </c>
      <c r="T75">
        <v>99.606517254641446</v>
      </c>
      <c r="U75" s="114">
        <f t="shared" si="9"/>
        <v>286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30</v>
      </c>
      <c r="D76">
        <f>BAWANA!AL76</f>
        <v>256</v>
      </c>
      <c r="E76">
        <f>BAWANA!AM76</f>
        <v>30</v>
      </c>
      <c r="F76">
        <f t="shared" si="11"/>
        <v>280</v>
      </c>
      <c r="G76">
        <f t="shared" si="12"/>
        <v>286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11.84</v>
      </c>
      <c r="L76">
        <f>NDMC_EOD!AI76+NDMC_EOD!AJ76</f>
        <v>19.95</v>
      </c>
      <c r="M76">
        <f>TPDDL_EOD!AI76+TPDDL_EOD!AJ76</f>
        <v>99.61</v>
      </c>
      <c r="N76">
        <f t="shared" si="7"/>
        <v>286.01</v>
      </c>
      <c r="O76" s="112">
        <f t="shared" si="8"/>
        <v>-9.9999999999909051E-3</v>
      </c>
      <c r="P76">
        <v>99.606517254641446</v>
      </c>
      <c r="Q76">
        <v>54.998076990315028</v>
      </c>
      <c r="R76">
        <v>11.839586028460543</v>
      </c>
      <c r="S76">
        <v>19.949302471941539</v>
      </c>
      <c r="T76">
        <v>99.606517254641446</v>
      </c>
      <c r="U76" s="114">
        <f t="shared" si="9"/>
        <v>286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30</v>
      </c>
      <c r="D77">
        <f>BAWANA!AL77</f>
        <v>256</v>
      </c>
      <c r="E77">
        <f>BAWANA!AM77</f>
        <v>30</v>
      </c>
      <c r="F77">
        <f t="shared" si="11"/>
        <v>280</v>
      </c>
      <c r="G77">
        <f t="shared" si="12"/>
        <v>286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10.84</v>
      </c>
      <c r="L77">
        <f>NDMC_EOD!AI77+NDMC_EOD!AJ77</f>
        <v>20.95</v>
      </c>
      <c r="M77">
        <f>TPDDL_EOD!AI77+TPDDL_EOD!AJ77</f>
        <v>99.61</v>
      </c>
      <c r="N77">
        <f t="shared" si="7"/>
        <v>286.01</v>
      </c>
      <c r="O77" s="112">
        <f t="shared" si="8"/>
        <v>-9.9999999999909051E-3</v>
      </c>
      <c r="P77">
        <v>99.606517254641446</v>
      </c>
      <c r="Q77">
        <v>54.998076990315028</v>
      </c>
      <c r="R77">
        <v>10.839620992272998</v>
      </c>
      <c r="S77">
        <v>20.949267508129086</v>
      </c>
      <c r="T77">
        <v>99.606517254641446</v>
      </c>
      <c r="U77" s="114">
        <f t="shared" si="9"/>
        <v>286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30</v>
      </c>
      <c r="D78">
        <f>BAWANA!AL78</f>
        <v>256</v>
      </c>
      <c r="E78">
        <f>BAWANA!AM78</f>
        <v>30</v>
      </c>
      <c r="F78">
        <f t="shared" si="11"/>
        <v>280</v>
      </c>
      <c r="G78">
        <f t="shared" si="12"/>
        <v>286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10.84</v>
      </c>
      <c r="L78">
        <f>NDMC_EOD!AI78+NDMC_EOD!AJ78</f>
        <v>20.95</v>
      </c>
      <c r="M78">
        <f>TPDDL_EOD!AI78+TPDDL_EOD!AJ78</f>
        <v>99.61</v>
      </c>
      <c r="N78">
        <f t="shared" si="7"/>
        <v>286.01</v>
      </c>
      <c r="O78" s="112">
        <f t="shared" si="8"/>
        <v>-9.9999999999909051E-3</v>
      </c>
      <c r="P78">
        <v>99.606517254641446</v>
      </c>
      <c r="Q78">
        <v>54.998076990315028</v>
      </c>
      <c r="R78">
        <v>10.839620992272998</v>
      </c>
      <c r="S78">
        <v>20.949267508129086</v>
      </c>
      <c r="T78">
        <v>99.606517254641446</v>
      </c>
      <c r="U78" s="114">
        <f t="shared" si="9"/>
        <v>286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30</v>
      </c>
      <c r="D79">
        <f>BAWANA!AL79</f>
        <v>256</v>
      </c>
      <c r="E79">
        <f>BAWANA!AM79</f>
        <v>30</v>
      </c>
      <c r="F79">
        <f t="shared" si="11"/>
        <v>280</v>
      </c>
      <c r="G79">
        <f t="shared" si="12"/>
        <v>286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11.84</v>
      </c>
      <c r="L79">
        <f>NDMC_EOD!AI79+NDMC_EOD!AJ79</f>
        <v>19.95</v>
      </c>
      <c r="M79">
        <f>TPDDL_EOD!AI79+TPDDL_EOD!AJ79</f>
        <v>99.61</v>
      </c>
      <c r="N79">
        <f t="shared" si="7"/>
        <v>286.01</v>
      </c>
      <c r="O79" s="112">
        <f t="shared" si="8"/>
        <v>-9.9999999999909051E-3</v>
      </c>
      <c r="P79">
        <v>99.606517254641446</v>
      </c>
      <c r="Q79">
        <v>54.998076990315028</v>
      </c>
      <c r="R79">
        <v>11.839586028460543</v>
      </c>
      <c r="S79">
        <v>19.949302471941539</v>
      </c>
      <c r="T79">
        <v>99.606517254641446</v>
      </c>
      <c r="U79" s="114">
        <f t="shared" si="9"/>
        <v>286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30</v>
      </c>
      <c r="D80">
        <f>BAWANA!AL80</f>
        <v>256</v>
      </c>
      <c r="E80">
        <f>BAWANA!AM80</f>
        <v>30</v>
      </c>
      <c r="F80">
        <f t="shared" si="11"/>
        <v>280</v>
      </c>
      <c r="G80">
        <f t="shared" si="12"/>
        <v>286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12.78</v>
      </c>
      <c r="L80">
        <f>NDMC_EOD!AI80+NDMC_EOD!AJ80</f>
        <v>19</v>
      </c>
      <c r="M80">
        <f>TPDDL_EOD!AI80+TPDDL_EOD!AJ80</f>
        <v>99.61</v>
      </c>
      <c r="N80">
        <f t="shared" si="7"/>
        <v>286</v>
      </c>
      <c r="O80" s="112">
        <f t="shared" si="8"/>
        <v>0</v>
      </c>
      <c r="P80">
        <v>99.61</v>
      </c>
      <c r="Q80">
        <v>55</v>
      </c>
      <c r="R80">
        <v>12.78</v>
      </c>
      <c r="S80">
        <v>19</v>
      </c>
      <c r="T80">
        <v>99.61</v>
      </c>
      <c r="U80" s="114">
        <f t="shared" si="9"/>
        <v>286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30</v>
      </c>
      <c r="D81">
        <f>BAWANA!AL81</f>
        <v>256</v>
      </c>
      <c r="E81">
        <f>BAWANA!AM81</f>
        <v>30</v>
      </c>
      <c r="F81">
        <f t="shared" si="11"/>
        <v>280</v>
      </c>
      <c r="G81">
        <f t="shared" si="12"/>
        <v>286</v>
      </c>
      <c r="H81" s="112"/>
      <c r="I81">
        <f>BRPL_EOD!AI81+BRPL_EOD!AJ81</f>
        <v>99.61</v>
      </c>
      <c r="J81">
        <f>BYPL_EOD!AI81+BYPL_EOD!AJ81</f>
        <v>55</v>
      </c>
      <c r="K81">
        <f>MES_EOD!AI81+MES_EOD!AJ81</f>
        <v>12.78</v>
      </c>
      <c r="L81">
        <f>NDMC_EOD!AI81+NDMC_EOD!AJ81</f>
        <v>19</v>
      </c>
      <c r="M81">
        <f>TPDDL_EOD!AI81+TPDDL_EOD!AJ81</f>
        <v>99.61</v>
      </c>
      <c r="N81">
        <f t="shared" si="7"/>
        <v>286</v>
      </c>
      <c r="O81" s="112">
        <f t="shared" si="8"/>
        <v>0</v>
      </c>
      <c r="P81">
        <v>99.61</v>
      </c>
      <c r="Q81">
        <v>55</v>
      </c>
      <c r="R81">
        <v>12.78</v>
      </c>
      <c r="S81">
        <v>19</v>
      </c>
      <c r="T81">
        <v>99.61</v>
      </c>
      <c r="U81" s="114">
        <f t="shared" si="9"/>
        <v>286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30</v>
      </c>
      <c r="D82">
        <f>BAWANA!AL82</f>
        <v>256</v>
      </c>
      <c r="E82">
        <f>BAWANA!AM82</f>
        <v>30</v>
      </c>
      <c r="F82">
        <f t="shared" si="11"/>
        <v>280</v>
      </c>
      <c r="G82">
        <f t="shared" si="12"/>
        <v>286</v>
      </c>
      <c r="H82" s="112"/>
      <c r="I82">
        <f>BRPL_EOD!AI82+BRPL_EOD!AJ82</f>
        <v>99.61</v>
      </c>
      <c r="J82">
        <f>BYPL_EOD!AI82+BYPL_EOD!AJ82</f>
        <v>55</v>
      </c>
      <c r="K82">
        <f>MES_EOD!AI82+MES_EOD!AJ82</f>
        <v>12.78</v>
      </c>
      <c r="L82">
        <f>NDMC_EOD!AI82+NDMC_EOD!AJ82</f>
        <v>19</v>
      </c>
      <c r="M82">
        <f>TPDDL_EOD!AI82+TPDDL_EOD!AJ82</f>
        <v>99.61</v>
      </c>
      <c r="N82">
        <f t="shared" si="7"/>
        <v>286</v>
      </c>
      <c r="O82" s="112">
        <f t="shared" si="8"/>
        <v>0</v>
      </c>
      <c r="P82">
        <v>99.61</v>
      </c>
      <c r="Q82">
        <v>55</v>
      </c>
      <c r="R82">
        <v>12.78</v>
      </c>
      <c r="S82">
        <v>19</v>
      </c>
      <c r="T82">
        <v>99.61</v>
      </c>
      <c r="U82" s="114">
        <f t="shared" si="9"/>
        <v>286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30</v>
      </c>
      <c r="D83">
        <f>BAWANA!AL83</f>
        <v>256</v>
      </c>
      <c r="E83">
        <f>BAWANA!AM83</f>
        <v>30</v>
      </c>
      <c r="F83">
        <f t="shared" si="11"/>
        <v>280</v>
      </c>
      <c r="G83">
        <f t="shared" si="12"/>
        <v>286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12.78</v>
      </c>
      <c r="L83">
        <f>NDMC_EOD!AI83+NDMC_EOD!AJ83</f>
        <v>19</v>
      </c>
      <c r="M83">
        <f>TPDDL_EOD!AI83+TPDDL_EOD!AJ83</f>
        <v>99.61</v>
      </c>
      <c r="N83">
        <f t="shared" si="7"/>
        <v>286</v>
      </c>
      <c r="O83" s="112">
        <f t="shared" si="8"/>
        <v>0</v>
      </c>
      <c r="P83">
        <v>99.61</v>
      </c>
      <c r="Q83">
        <v>55</v>
      </c>
      <c r="R83">
        <v>12.78</v>
      </c>
      <c r="S83">
        <v>19</v>
      </c>
      <c r="T83">
        <v>99.61</v>
      </c>
      <c r="U83" s="114">
        <f t="shared" si="9"/>
        <v>286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30</v>
      </c>
      <c r="D84">
        <f>BAWANA!AL84</f>
        <v>256</v>
      </c>
      <c r="E84">
        <f>BAWANA!AM84</f>
        <v>30</v>
      </c>
      <c r="F84">
        <f t="shared" si="11"/>
        <v>280</v>
      </c>
      <c r="G84">
        <f t="shared" si="12"/>
        <v>286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12.78</v>
      </c>
      <c r="L84">
        <f>NDMC_EOD!AI84+NDMC_EOD!AJ84</f>
        <v>19</v>
      </c>
      <c r="M84">
        <f>TPDDL_EOD!AI84+TPDDL_EOD!AJ84</f>
        <v>99.61</v>
      </c>
      <c r="N84">
        <f t="shared" si="7"/>
        <v>286</v>
      </c>
      <c r="O84" s="112">
        <f t="shared" si="8"/>
        <v>0</v>
      </c>
      <c r="P84">
        <v>99.61</v>
      </c>
      <c r="Q84">
        <v>55</v>
      </c>
      <c r="R84">
        <v>12.78</v>
      </c>
      <c r="S84">
        <v>19</v>
      </c>
      <c r="T84">
        <v>99.61</v>
      </c>
      <c r="U84" s="114">
        <f t="shared" si="9"/>
        <v>286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30</v>
      </c>
      <c r="D85">
        <f>BAWANA!AL85</f>
        <v>256</v>
      </c>
      <c r="E85">
        <f>BAWANA!AM85</f>
        <v>30</v>
      </c>
      <c r="F85">
        <f t="shared" si="11"/>
        <v>280</v>
      </c>
      <c r="G85">
        <f t="shared" si="12"/>
        <v>286</v>
      </c>
      <c r="H85" s="112"/>
      <c r="I85">
        <f>BRPL_EOD!AI85+BRPL_EOD!AJ85</f>
        <v>99.61</v>
      </c>
      <c r="J85">
        <f>BYPL_EOD!AI85+BYPL_EOD!AJ85</f>
        <v>55</v>
      </c>
      <c r="K85">
        <f>MES_EOD!AI85+MES_EOD!AJ85</f>
        <v>12.78</v>
      </c>
      <c r="L85">
        <f>NDMC_EOD!AI85+NDMC_EOD!AJ85</f>
        <v>19</v>
      </c>
      <c r="M85">
        <f>TPDDL_EOD!AI85+TPDDL_EOD!AJ85</f>
        <v>99.61</v>
      </c>
      <c r="N85">
        <f t="shared" si="7"/>
        <v>286</v>
      </c>
      <c r="O85" s="112">
        <f t="shared" si="8"/>
        <v>0</v>
      </c>
      <c r="P85">
        <v>99.61</v>
      </c>
      <c r="Q85">
        <v>55</v>
      </c>
      <c r="R85">
        <v>12.78</v>
      </c>
      <c r="S85">
        <v>19</v>
      </c>
      <c r="T85">
        <v>99.61</v>
      </c>
      <c r="U85" s="114">
        <f t="shared" si="9"/>
        <v>286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30</v>
      </c>
      <c r="D86">
        <f>BAWANA!AL86</f>
        <v>256</v>
      </c>
      <c r="E86">
        <f>BAWANA!AM86</f>
        <v>30</v>
      </c>
      <c r="F86">
        <f t="shared" si="11"/>
        <v>280</v>
      </c>
      <c r="G86">
        <f t="shared" si="12"/>
        <v>286</v>
      </c>
      <c r="H86" s="112"/>
      <c r="I86">
        <f>BRPL_EOD!AI86+BRPL_EOD!AJ86</f>
        <v>99.61</v>
      </c>
      <c r="J86">
        <f>BYPL_EOD!AI86+BYPL_EOD!AJ86</f>
        <v>55</v>
      </c>
      <c r="K86">
        <f>MES_EOD!AI86+MES_EOD!AJ86</f>
        <v>12.78</v>
      </c>
      <c r="L86">
        <f>NDMC_EOD!AI86+NDMC_EOD!AJ86</f>
        <v>19</v>
      </c>
      <c r="M86">
        <f>TPDDL_EOD!AI86+TPDDL_EOD!AJ86</f>
        <v>99.61</v>
      </c>
      <c r="N86">
        <f t="shared" si="7"/>
        <v>286</v>
      </c>
      <c r="O86" s="112">
        <f t="shared" si="8"/>
        <v>0</v>
      </c>
      <c r="P86">
        <v>99.61</v>
      </c>
      <c r="Q86">
        <v>55</v>
      </c>
      <c r="R86">
        <v>12.78</v>
      </c>
      <c r="S86">
        <v>19</v>
      </c>
      <c r="T86">
        <v>99.61</v>
      </c>
      <c r="U86" s="114">
        <f t="shared" si="9"/>
        <v>286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99.61</v>
      </c>
      <c r="J87">
        <f>BYPL_EOD!AI87+BYPL_EOD!AJ87</f>
        <v>55</v>
      </c>
      <c r="K87">
        <f>MES_EOD!AI87+MES_EOD!AJ87</f>
        <v>12.78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99.61</v>
      </c>
      <c r="Q87">
        <v>55</v>
      </c>
      <c r="R87">
        <v>12.78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99.61</v>
      </c>
      <c r="J88">
        <f>BYPL_EOD!AI88+BYPL_EOD!AJ88</f>
        <v>55</v>
      </c>
      <c r="K88">
        <f>MES_EOD!AI88+MES_EOD!AJ88</f>
        <v>12.78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99.61</v>
      </c>
      <c r="Q88">
        <v>55</v>
      </c>
      <c r="R88">
        <v>12.78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99.61</v>
      </c>
      <c r="J89">
        <f>BYPL_EOD!AI89+BYPL_EOD!AJ89</f>
        <v>55</v>
      </c>
      <c r="K89">
        <f>MES_EOD!AI89+MES_EOD!AJ89</f>
        <v>12.78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99.61</v>
      </c>
      <c r="Q89">
        <v>55</v>
      </c>
      <c r="R89">
        <v>12.78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99.61</v>
      </c>
      <c r="J90">
        <f>BYPL_EOD!AI90+BYPL_EOD!AJ90</f>
        <v>55</v>
      </c>
      <c r="K90">
        <f>MES_EOD!AI90+MES_EOD!AJ90</f>
        <v>12.78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99.61</v>
      </c>
      <c r="Q90">
        <v>55</v>
      </c>
      <c r="R90">
        <v>12.78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99.61</v>
      </c>
      <c r="J91">
        <f>BYPL_EOD!AI91+BYPL_EOD!AJ91</f>
        <v>55</v>
      </c>
      <c r="K91">
        <f>MES_EOD!AI91+MES_EOD!AJ91</f>
        <v>12.78</v>
      </c>
      <c r="L91">
        <f>NDMC_EOD!AI91+NDMC_EOD!AJ91</f>
        <v>19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99.61</v>
      </c>
      <c r="Q91">
        <v>55</v>
      </c>
      <c r="R91">
        <v>12.78</v>
      </c>
      <c r="S91">
        <v>19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99.61</v>
      </c>
      <c r="J92">
        <f>BYPL_EOD!AI92+BYPL_EOD!AJ92</f>
        <v>55</v>
      </c>
      <c r="K92">
        <f>MES_EOD!AI92+MES_EOD!AJ92</f>
        <v>12.78</v>
      </c>
      <c r="L92">
        <f>NDMC_EOD!AI92+NDMC_EOD!AJ92</f>
        <v>19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99.61</v>
      </c>
      <c r="Q92">
        <v>55</v>
      </c>
      <c r="R92">
        <v>12.78</v>
      </c>
      <c r="S92">
        <v>19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99.61</v>
      </c>
      <c r="J93">
        <f>BYPL_EOD!AI93+BYPL_EOD!AJ93</f>
        <v>55</v>
      </c>
      <c r="K93">
        <f>MES_EOD!AI93+MES_EOD!AJ93</f>
        <v>12.78</v>
      </c>
      <c r="L93">
        <f>NDMC_EOD!AI93+NDMC_EOD!AJ93</f>
        <v>19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99.61</v>
      </c>
      <c r="Q93">
        <v>55</v>
      </c>
      <c r="R93">
        <v>12.78</v>
      </c>
      <c r="S93">
        <v>19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99.61</v>
      </c>
      <c r="J94">
        <f>BYPL_EOD!AI94+BYPL_EOD!AJ94</f>
        <v>55</v>
      </c>
      <c r="K94">
        <f>MES_EOD!AI94+MES_EOD!AJ94</f>
        <v>12.78</v>
      </c>
      <c r="L94">
        <f>NDMC_EOD!AI94+NDMC_EOD!AJ94</f>
        <v>19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99.61</v>
      </c>
      <c r="Q94">
        <v>55</v>
      </c>
      <c r="R94">
        <v>12.78</v>
      </c>
      <c r="S94">
        <v>19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99.61</v>
      </c>
      <c r="J95">
        <f>BYPL_EOD!AI95+BYPL_EOD!AJ95</f>
        <v>55</v>
      </c>
      <c r="K95">
        <f>MES_EOD!AI95+MES_EOD!AJ95</f>
        <v>12.78</v>
      </c>
      <c r="L95">
        <f>NDMC_EOD!AI95+NDMC_EOD!AJ95</f>
        <v>19</v>
      </c>
      <c r="M95">
        <f>TPDDL_EOD!AI95+TPDDL_EOD!AJ95</f>
        <v>69.61</v>
      </c>
      <c r="N95">
        <f t="shared" si="7"/>
        <v>256</v>
      </c>
      <c r="O95" s="112">
        <f t="shared" si="8"/>
        <v>0</v>
      </c>
      <c r="P95">
        <v>99.61</v>
      </c>
      <c r="Q95">
        <v>55</v>
      </c>
      <c r="R95">
        <v>12.78</v>
      </c>
      <c r="S95">
        <v>19</v>
      </c>
      <c r="T95">
        <v>69.61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99.61</v>
      </c>
      <c r="J96">
        <f>BYPL_EOD!AI96+BYPL_EOD!AJ96</f>
        <v>55</v>
      </c>
      <c r="K96">
        <f>MES_EOD!AI96+MES_EOD!AJ96</f>
        <v>11.84</v>
      </c>
      <c r="L96">
        <f>NDMC_EOD!AI96+NDMC_EOD!AJ96</f>
        <v>19.95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99.606109136361866</v>
      </c>
      <c r="Q96">
        <v>54.997851646420067</v>
      </c>
      <c r="R96">
        <v>11.839537518065701</v>
      </c>
      <c r="S96">
        <v>19.949220733565095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99.61</v>
      </c>
      <c r="J97">
        <f>BYPL_EOD!AI97+BYPL_EOD!AJ97</f>
        <v>55</v>
      </c>
      <c r="K97">
        <f>MES_EOD!AI97+MES_EOD!AJ97</f>
        <v>11.84</v>
      </c>
      <c r="L97">
        <f>NDMC_EOD!AI97+NDMC_EOD!AJ97</f>
        <v>19.95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99.606109136361866</v>
      </c>
      <c r="Q97">
        <v>54.997851646420067</v>
      </c>
      <c r="R97">
        <v>11.839537518065701</v>
      </c>
      <c r="S97">
        <v>19.949220733565095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99.61</v>
      </c>
      <c r="J98">
        <f>BYPL_EOD!AI98+BYPL_EOD!AJ98</f>
        <v>55</v>
      </c>
      <c r="K98">
        <f>MES_EOD!AI98+MES_EOD!AJ98</f>
        <v>11.84</v>
      </c>
      <c r="L98">
        <f>NDMC_EOD!AI98+NDMC_EOD!AJ98</f>
        <v>19.95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99.606109136361866</v>
      </c>
      <c r="Q98">
        <v>54.997851646420067</v>
      </c>
      <c r="R98">
        <v>11.839537518065701</v>
      </c>
      <c r="S98">
        <v>19.949220733565095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0.22500000000000001</v>
      </c>
      <c r="D99" s="114">
        <f t="shared" si="14"/>
        <v>6.1440000000000001</v>
      </c>
      <c r="E99" s="114">
        <f t="shared" si="14"/>
        <v>0.22500000000000001</v>
      </c>
      <c r="F99" s="114">
        <f t="shared" si="14"/>
        <v>6.3239999999999998</v>
      </c>
      <c r="G99" s="114">
        <f t="shared" si="14"/>
        <v>6.3689999999999998</v>
      </c>
      <c r="H99" s="114"/>
      <c r="I99" s="114">
        <f t="shared" si="14"/>
        <v>2.390639999999999</v>
      </c>
      <c r="J99" s="114">
        <f t="shared" si="14"/>
        <v>1.3433149999999996</v>
      </c>
      <c r="K99" s="114">
        <f t="shared" si="14"/>
        <v>0.21361999999999984</v>
      </c>
      <c r="L99" s="114">
        <f t="shared" si="14"/>
        <v>0.52597249999999951</v>
      </c>
      <c r="M99" s="114">
        <f t="shared" si="14"/>
        <v>1.8956399999999973</v>
      </c>
      <c r="N99" s="114">
        <f t="shared" si="14"/>
        <v>6.3691874999999953</v>
      </c>
      <c r="O99" s="114">
        <f t="shared" si="14"/>
        <v>-1.8749999999982946E-4</v>
      </c>
      <c r="P99" s="114">
        <f t="shared" si="14"/>
        <v>2.390569392986893</v>
      </c>
      <c r="Q99" s="114">
        <f t="shared" si="14"/>
        <v>1.3432752045537661</v>
      </c>
      <c r="R99" s="114">
        <f t="shared" si="14"/>
        <v>0.21361420841876699</v>
      </c>
      <c r="S99" s="114">
        <f t="shared" si="14"/>
        <v>0.5259565672737514</v>
      </c>
      <c r="T99" s="114">
        <f t="shared" si="14"/>
        <v>1.8955846267668202</v>
      </c>
      <c r="U99" s="114">
        <f t="shared" si="14"/>
        <v>6.3689999999999998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7" t="s">
        <v>157</v>
      </c>
      <c r="C1" s="207"/>
      <c r="D1" s="207" t="s">
        <v>282</v>
      </c>
      <c r="E1" s="207"/>
      <c r="H1" s="112"/>
      <c r="I1" s="207" t="s">
        <v>327</v>
      </c>
      <c r="J1" s="207"/>
      <c r="K1" s="207"/>
      <c r="L1" s="207"/>
      <c r="M1" s="207"/>
      <c r="N1" s="207"/>
      <c r="O1" s="113"/>
      <c r="P1" s="207" t="s">
        <v>328</v>
      </c>
      <c r="Q1" s="207"/>
      <c r="R1" s="207"/>
      <c r="S1" s="207"/>
      <c r="T1" s="207"/>
      <c r="U1" s="114"/>
      <c r="V1" s="112"/>
      <c r="Y1" s="207" t="s">
        <v>334</v>
      </c>
      <c r="Z1" s="207"/>
      <c r="AA1" s="207" t="s">
        <v>335</v>
      </c>
      <c r="AB1" s="207"/>
      <c r="AC1" s="233" t="s">
        <v>332</v>
      </c>
      <c r="AD1" s="233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7" t="s">
        <v>157</v>
      </c>
      <c r="C1" s="207"/>
      <c r="D1" s="207" t="s">
        <v>282</v>
      </c>
      <c r="E1" s="207"/>
      <c r="H1" s="112"/>
      <c r="I1" s="207" t="s">
        <v>327</v>
      </c>
      <c r="J1" s="207"/>
      <c r="K1" s="207"/>
      <c r="L1" s="207"/>
      <c r="M1" s="207"/>
      <c r="N1" s="207"/>
      <c r="O1" s="113"/>
      <c r="P1" s="207" t="s">
        <v>328</v>
      </c>
      <c r="Q1" s="207"/>
      <c r="R1" s="207"/>
      <c r="S1" s="207"/>
      <c r="T1" s="207"/>
      <c r="U1" s="114"/>
      <c r="V1" s="112"/>
      <c r="Y1" s="207" t="s">
        <v>334</v>
      </c>
      <c r="Z1" s="207"/>
      <c r="AA1" s="207" t="s">
        <v>335</v>
      </c>
      <c r="AB1" s="207"/>
      <c r="AC1" s="233" t="s">
        <v>332</v>
      </c>
      <c r="AD1" s="233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305</v>
      </c>
      <c r="E3">
        <f>BAWANA!AQ3</f>
        <v>0</v>
      </c>
      <c r="F3">
        <f>(B3+C3)*0.8</f>
        <v>784</v>
      </c>
      <c r="G3">
        <f>(D3+E3)</f>
        <v>305</v>
      </c>
      <c r="H3" s="112"/>
      <c r="I3">
        <f>BRPL_EOD!AM3+BRPL_EOD!AN3</f>
        <v>238.28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66.72</v>
      </c>
      <c r="N3">
        <f t="shared" ref="N3:N66" si="0">SUM(I3:M3)</f>
        <v>305</v>
      </c>
      <c r="O3" s="112">
        <f t="shared" ref="O3:O66" si="1">G3-N3</f>
        <v>0</v>
      </c>
      <c r="P3">
        <v>238.28</v>
      </c>
      <c r="Q3">
        <v>0</v>
      </c>
      <c r="R3">
        <v>0</v>
      </c>
      <c r="S3">
        <v>0</v>
      </c>
      <c r="T3">
        <v>66.72</v>
      </c>
      <c r="U3" s="114">
        <f t="shared" ref="U3:U66" si="2">SUM(P3:T3)</f>
        <v>305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305</v>
      </c>
      <c r="E4">
        <f>BAWANA!AQ4</f>
        <v>0</v>
      </c>
      <c r="F4">
        <f t="shared" ref="F4:F67" si="4">(B4+C4)*0.8</f>
        <v>784</v>
      </c>
      <c r="G4">
        <f t="shared" ref="G4:G67" si="5">(D4+E4)</f>
        <v>305</v>
      </c>
      <c r="H4" s="112"/>
      <c r="I4">
        <f>BRPL_EOD!AM4+BRPL_EOD!AN4</f>
        <v>238.28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66.72</v>
      </c>
      <c r="N4">
        <f t="shared" si="0"/>
        <v>305</v>
      </c>
      <c r="O4" s="112">
        <f t="shared" si="1"/>
        <v>0</v>
      </c>
      <c r="P4">
        <v>238.28</v>
      </c>
      <c r="Q4">
        <v>0</v>
      </c>
      <c r="R4">
        <v>0</v>
      </c>
      <c r="S4">
        <v>0</v>
      </c>
      <c r="T4">
        <v>66.72</v>
      </c>
      <c r="U4" s="114">
        <f t="shared" si="2"/>
        <v>305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250</v>
      </c>
      <c r="E5">
        <f>BAWANA!AQ5</f>
        <v>0</v>
      </c>
      <c r="F5">
        <f t="shared" si="4"/>
        <v>784</v>
      </c>
      <c r="G5">
        <f t="shared" si="5"/>
        <v>250</v>
      </c>
      <c r="H5" s="112"/>
      <c r="I5">
        <f>BRPL_EOD!AM5+BRPL_EOD!AN5</f>
        <v>180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250</v>
      </c>
      <c r="O5" s="112">
        <f t="shared" si="1"/>
        <v>0</v>
      </c>
      <c r="P5">
        <v>180</v>
      </c>
      <c r="Q5">
        <v>0</v>
      </c>
      <c r="R5">
        <v>0</v>
      </c>
      <c r="S5">
        <v>0</v>
      </c>
      <c r="T5">
        <v>70</v>
      </c>
      <c r="U5" s="114">
        <f t="shared" si="2"/>
        <v>250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250</v>
      </c>
      <c r="E6">
        <f>BAWANA!AQ6</f>
        <v>0</v>
      </c>
      <c r="F6">
        <f t="shared" si="4"/>
        <v>784</v>
      </c>
      <c r="G6">
        <f t="shared" si="5"/>
        <v>250</v>
      </c>
      <c r="H6" s="112"/>
      <c r="I6">
        <f>BRPL_EOD!AM6+BRPL_EOD!AN6</f>
        <v>180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250</v>
      </c>
      <c r="O6" s="112">
        <f t="shared" si="1"/>
        <v>0</v>
      </c>
      <c r="P6">
        <v>180</v>
      </c>
      <c r="Q6">
        <v>0</v>
      </c>
      <c r="R6">
        <v>0</v>
      </c>
      <c r="S6">
        <v>0</v>
      </c>
      <c r="T6">
        <v>70</v>
      </c>
      <c r="U6" s="114">
        <f t="shared" si="2"/>
        <v>250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190</v>
      </c>
      <c r="E7">
        <f>BAWANA!AQ7</f>
        <v>0</v>
      </c>
      <c r="F7">
        <f t="shared" si="4"/>
        <v>784</v>
      </c>
      <c r="G7">
        <f t="shared" si="5"/>
        <v>190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190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70</v>
      </c>
      <c r="U7" s="114">
        <f t="shared" si="2"/>
        <v>190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190</v>
      </c>
      <c r="E8">
        <f>BAWANA!AQ8</f>
        <v>0</v>
      </c>
      <c r="F8">
        <f t="shared" si="4"/>
        <v>784</v>
      </c>
      <c r="G8">
        <f t="shared" si="5"/>
        <v>190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190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70</v>
      </c>
      <c r="U8" s="114">
        <f t="shared" si="2"/>
        <v>190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190</v>
      </c>
      <c r="E9">
        <f>BAWANA!AQ9</f>
        <v>0</v>
      </c>
      <c r="F9">
        <f t="shared" si="4"/>
        <v>784</v>
      </c>
      <c r="G9">
        <f t="shared" si="5"/>
        <v>190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190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70</v>
      </c>
      <c r="U9" s="114">
        <f t="shared" si="2"/>
        <v>190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190</v>
      </c>
      <c r="E10">
        <f>BAWANA!AQ10</f>
        <v>0</v>
      </c>
      <c r="F10">
        <f t="shared" si="4"/>
        <v>784</v>
      </c>
      <c r="G10">
        <f t="shared" si="5"/>
        <v>190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190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70</v>
      </c>
      <c r="U10" s="114">
        <f t="shared" si="2"/>
        <v>190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190</v>
      </c>
      <c r="E11">
        <f>BAWANA!AQ11</f>
        <v>0</v>
      </c>
      <c r="F11">
        <f t="shared" si="4"/>
        <v>784</v>
      </c>
      <c r="G11">
        <f t="shared" si="5"/>
        <v>190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190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70</v>
      </c>
      <c r="U11" s="114">
        <f t="shared" si="2"/>
        <v>190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190</v>
      </c>
      <c r="E12">
        <f>BAWANA!AQ12</f>
        <v>0</v>
      </c>
      <c r="F12">
        <f t="shared" si="4"/>
        <v>784</v>
      </c>
      <c r="G12">
        <f t="shared" si="5"/>
        <v>190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190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70</v>
      </c>
      <c r="U12" s="114">
        <f t="shared" si="2"/>
        <v>190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190</v>
      </c>
      <c r="E13">
        <f>BAWANA!AQ13</f>
        <v>0</v>
      </c>
      <c r="F13">
        <f t="shared" si="4"/>
        <v>784</v>
      </c>
      <c r="G13">
        <f t="shared" si="5"/>
        <v>190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190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70</v>
      </c>
      <c r="U13" s="114">
        <f t="shared" si="2"/>
        <v>190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190</v>
      </c>
      <c r="E14">
        <f>BAWANA!AQ14</f>
        <v>0</v>
      </c>
      <c r="F14">
        <f t="shared" si="4"/>
        <v>784</v>
      </c>
      <c r="G14">
        <f t="shared" si="5"/>
        <v>190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190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70</v>
      </c>
      <c r="U14" s="114">
        <f t="shared" si="2"/>
        <v>190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190</v>
      </c>
      <c r="E15">
        <f>BAWANA!AQ15</f>
        <v>0</v>
      </c>
      <c r="F15">
        <f t="shared" si="4"/>
        <v>784</v>
      </c>
      <c r="G15">
        <f t="shared" si="5"/>
        <v>190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70</v>
      </c>
      <c r="N15">
        <f t="shared" si="0"/>
        <v>190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70</v>
      </c>
      <c r="U15" s="114">
        <f t="shared" si="2"/>
        <v>190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190</v>
      </c>
      <c r="E16">
        <f>BAWANA!AQ16</f>
        <v>0</v>
      </c>
      <c r="F16">
        <f t="shared" si="4"/>
        <v>784</v>
      </c>
      <c r="G16">
        <f t="shared" si="5"/>
        <v>190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70</v>
      </c>
      <c r="N16">
        <f t="shared" si="0"/>
        <v>190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70</v>
      </c>
      <c r="U16" s="114">
        <f t="shared" si="2"/>
        <v>190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190</v>
      </c>
      <c r="E17">
        <f>BAWANA!AQ17</f>
        <v>0</v>
      </c>
      <c r="F17">
        <f t="shared" si="4"/>
        <v>784</v>
      </c>
      <c r="G17">
        <f t="shared" si="5"/>
        <v>190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70</v>
      </c>
      <c r="N17">
        <f t="shared" si="0"/>
        <v>190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70</v>
      </c>
      <c r="U17" s="114">
        <f t="shared" si="2"/>
        <v>190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190</v>
      </c>
      <c r="E18">
        <f>BAWANA!AQ18</f>
        <v>0</v>
      </c>
      <c r="F18">
        <f t="shared" si="4"/>
        <v>784</v>
      </c>
      <c r="G18">
        <f t="shared" si="5"/>
        <v>190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70</v>
      </c>
      <c r="N18">
        <f t="shared" si="0"/>
        <v>190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70</v>
      </c>
      <c r="U18" s="114">
        <f t="shared" si="2"/>
        <v>190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190</v>
      </c>
      <c r="E19">
        <f>BAWANA!AQ19</f>
        <v>0</v>
      </c>
      <c r="F19">
        <f t="shared" si="4"/>
        <v>784</v>
      </c>
      <c r="G19">
        <f t="shared" si="5"/>
        <v>190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70</v>
      </c>
      <c r="N19">
        <f t="shared" si="0"/>
        <v>190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70</v>
      </c>
      <c r="U19" s="114">
        <f t="shared" si="2"/>
        <v>190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190</v>
      </c>
      <c r="E20">
        <f>BAWANA!AQ20</f>
        <v>0</v>
      </c>
      <c r="F20">
        <f t="shared" si="4"/>
        <v>784</v>
      </c>
      <c r="G20">
        <f t="shared" si="5"/>
        <v>190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70</v>
      </c>
      <c r="N20">
        <f t="shared" si="0"/>
        <v>190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70</v>
      </c>
      <c r="U20" s="114">
        <f t="shared" si="2"/>
        <v>190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190</v>
      </c>
      <c r="E21">
        <f>BAWANA!AQ21</f>
        <v>0</v>
      </c>
      <c r="F21">
        <f t="shared" si="4"/>
        <v>784</v>
      </c>
      <c r="G21">
        <f t="shared" si="5"/>
        <v>190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70</v>
      </c>
      <c r="N21">
        <f t="shared" si="0"/>
        <v>190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70</v>
      </c>
      <c r="U21" s="114">
        <f t="shared" si="2"/>
        <v>190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190</v>
      </c>
      <c r="E22">
        <f>BAWANA!AQ22</f>
        <v>0</v>
      </c>
      <c r="F22">
        <f t="shared" si="4"/>
        <v>784</v>
      </c>
      <c r="G22">
        <f t="shared" si="5"/>
        <v>190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70</v>
      </c>
      <c r="N22">
        <f t="shared" si="0"/>
        <v>190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70</v>
      </c>
      <c r="U22" s="114">
        <f t="shared" si="2"/>
        <v>190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190</v>
      </c>
      <c r="E23">
        <f>BAWANA!AQ23</f>
        <v>0</v>
      </c>
      <c r="F23">
        <f t="shared" si="4"/>
        <v>784</v>
      </c>
      <c r="G23">
        <f t="shared" si="5"/>
        <v>190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70</v>
      </c>
      <c r="N23">
        <f t="shared" si="0"/>
        <v>190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70</v>
      </c>
      <c r="U23" s="114">
        <f t="shared" si="2"/>
        <v>190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190</v>
      </c>
      <c r="E24">
        <f>BAWANA!AQ24</f>
        <v>0</v>
      </c>
      <c r="F24">
        <f t="shared" si="4"/>
        <v>784</v>
      </c>
      <c r="G24">
        <f t="shared" si="5"/>
        <v>190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70</v>
      </c>
      <c r="N24">
        <f t="shared" si="0"/>
        <v>190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70</v>
      </c>
      <c r="U24" s="114">
        <f t="shared" si="2"/>
        <v>190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190</v>
      </c>
      <c r="E25">
        <f>BAWANA!AQ25</f>
        <v>0</v>
      </c>
      <c r="F25">
        <f t="shared" si="4"/>
        <v>784</v>
      </c>
      <c r="G25">
        <f t="shared" si="5"/>
        <v>190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190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70</v>
      </c>
      <c r="U25" s="114">
        <f t="shared" si="2"/>
        <v>190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190</v>
      </c>
      <c r="E26">
        <f>BAWANA!AQ26</f>
        <v>0</v>
      </c>
      <c r="F26">
        <f t="shared" si="4"/>
        <v>784</v>
      </c>
      <c r="G26">
        <f t="shared" si="5"/>
        <v>190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190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70</v>
      </c>
      <c r="U26" s="114">
        <f t="shared" si="2"/>
        <v>190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190</v>
      </c>
      <c r="E27">
        <f>BAWANA!AQ27</f>
        <v>0</v>
      </c>
      <c r="F27">
        <f t="shared" si="4"/>
        <v>784</v>
      </c>
      <c r="G27">
        <f t="shared" si="5"/>
        <v>190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190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70</v>
      </c>
      <c r="U27" s="114">
        <f t="shared" si="2"/>
        <v>190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190</v>
      </c>
      <c r="E28">
        <f>BAWANA!AQ28</f>
        <v>0</v>
      </c>
      <c r="F28">
        <f t="shared" si="4"/>
        <v>784</v>
      </c>
      <c r="G28">
        <f t="shared" si="5"/>
        <v>190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190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70</v>
      </c>
      <c r="U28" s="114">
        <f t="shared" si="2"/>
        <v>190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190</v>
      </c>
      <c r="E29">
        <f>BAWANA!AQ29</f>
        <v>0</v>
      </c>
      <c r="F29">
        <f t="shared" si="4"/>
        <v>784</v>
      </c>
      <c r="G29">
        <f t="shared" si="5"/>
        <v>190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190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70</v>
      </c>
      <c r="U29" s="114">
        <f t="shared" si="2"/>
        <v>190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190</v>
      </c>
      <c r="E30">
        <f>BAWANA!AQ30</f>
        <v>0</v>
      </c>
      <c r="F30">
        <f t="shared" si="4"/>
        <v>784</v>
      </c>
      <c r="G30">
        <f t="shared" si="5"/>
        <v>190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190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70</v>
      </c>
      <c r="U30" s="114">
        <f t="shared" si="2"/>
        <v>190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190</v>
      </c>
      <c r="E31">
        <f>BAWANA!AQ31</f>
        <v>0</v>
      </c>
      <c r="F31">
        <f t="shared" si="4"/>
        <v>784</v>
      </c>
      <c r="G31">
        <f t="shared" si="5"/>
        <v>190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190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70</v>
      </c>
      <c r="U31" s="114">
        <f t="shared" si="2"/>
        <v>190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190</v>
      </c>
      <c r="E32">
        <f>BAWANA!AQ32</f>
        <v>0</v>
      </c>
      <c r="F32">
        <f t="shared" si="4"/>
        <v>784</v>
      </c>
      <c r="G32">
        <f t="shared" si="5"/>
        <v>190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190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70</v>
      </c>
      <c r="U32" s="114">
        <f t="shared" si="2"/>
        <v>190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190</v>
      </c>
      <c r="E33">
        <f>BAWANA!AQ33</f>
        <v>0</v>
      </c>
      <c r="F33">
        <f t="shared" si="4"/>
        <v>784</v>
      </c>
      <c r="G33">
        <f t="shared" si="5"/>
        <v>190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70</v>
      </c>
      <c r="N33">
        <f t="shared" si="0"/>
        <v>190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70</v>
      </c>
      <c r="U33" s="114">
        <f t="shared" si="2"/>
        <v>190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190</v>
      </c>
      <c r="E34">
        <f>BAWANA!AQ34</f>
        <v>0</v>
      </c>
      <c r="F34">
        <f t="shared" si="4"/>
        <v>784</v>
      </c>
      <c r="G34">
        <f t="shared" si="5"/>
        <v>190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70</v>
      </c>
      <c r="N34">
        <f t="shared" si="0"/>
        <v>190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70</v>
      </c>
      <c r="U34" s="114">
        <f t="shared" si="2"/>
        <v>190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190</v>
      </c>
      <c r="E35">
        <f>BAWANA!AQ35</f>
        <v>0</v>
      </c>
      <c r="F35">
        <f t="shared" si="4"/>
        <v>784</v>
      </c>
      <c r="G35">
        <f t="shared" si="5"/>
        <v>190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70</v>
      </c>
      <c r="N35">
        <f t="shared" si="0"/>
        <v>190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70</v>
      </c>
      <c r="U35" s="114">
        <f t="shared" si="2"/>
        <v>190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190</v>
      </c>
      <c r="E36">
        <f>BAWANA!AQ36</f>
        <v>0</v>
      </c>
      <c r="F36">
        <f t="shared" si="4"/>
        <v>784</v>
      </c>
      <c r="G36">
        <f t="shared" si="5"/>
        <v>190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70</v>
      </c>
      <c r="N36">
        <f t="shared" si="0"/>
        <v>190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70</v>
      </c>
      <c r="U36" s="114">
        <f t="shared" si="2"/>
        <v>190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190</v>
      </c>
      <c r="E37">
        <f>BAWANA!AQ37</f>
        <v>0</v>
      </c>
      <c r="F37">
        <f t="shared" si="4"/>
        <v>784</v>
      </c>
      <c r="G37">
        <f t="shared" si="5"/>
        <v>190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70</v>
      </c>
      <c r="N37">
        <f t="shared" si="0"/>
        <v>190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70</v>
      </c>
      <c r="U37" s="114">
        <f t="shared" si="2"/>
        <v>190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190</v>
      </c>
      <c r="E38">
        <f>BAWANA!AQ38</f>
        <v>0</v>
      </c>
      <c r="F38">
        <f t="shared" si="4"/>
        <v>784</v>
      </c>
      <c r="G38">
        <f t="shared" si="5"/>
        <v>190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70</v>
      </c>
      <c r="N38">
        <f t="shared" si="0"/>
        <v>190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70</v>
      </c>
      <c r="U38" s="114">
        <f t="shared" si="2"/>
        <v>190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190</v>
      </c>
      <c r="E39">
        <f>BAWANA!AQ39</f>
        <v>0</v>
      </c>
      <c r="F39">
        <f t="shared" si="4"/>
        <v>784</v>
      </c>
      <c r="G39">
        <f t="shared" si="5"/>
        <v>190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70</v>
      </c>
      <c r="N39">
        <f t="shared" si="0"/>
        <v>190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70</v>
      </c>
      <c r="U39" s="114">
        <f t="shared" si="2"/>
        <v>190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190</v>
      </c>
      <c r="E40">
        <f>BAWANA!AQ40</f>
        <v>0</v>
      </c>
      <c r="F40">
        <f t="shared" si="4"/>
        <v>784</v>
      </c>
      <c r="G40">
        <f t="shared" si="5"/>
        <v>190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70</v>
      </c>
      <c r="N40">
        <f t="shared" si="0"/>
        <v>190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70</v>
      </c>
      <c r="U40" s="114">
        <f t="shared" si="2"/>
        <v>190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190</v>
      </c>
      <c r="E41">
        <f>BAWANA!AQ41</f>
        <v>0</v>
      </c>
      <c r="F41">
        <f t="shared" si="4"/>
        <v>784</v>
      </c>
      <c r="G41">
        <f t="shared" si="5"/>
        <v>190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70</v>
      </c>
      <c r="N41">
        <f t="shared" si="0"/>
        <v>190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70</v>
      </c>
      <c r="U41" s="114">
        <f t="shared" si="2"/>
        <v>190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190</v>
      </c>
      <c r="E42">
        <f>BAWANA!AQ42</f>
        <v>0</v>
      </c>
      <c r="F42">
        <f t="shared" si="4"/>
        <v>784</v>
      </c>
      <c r="G42">
        <f t="shared" si="5"/>
        <v>190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70</v>
      </c>
      <c r="N42">
        <f t="shared" si="0"/>
        <v>190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70</v>
      </c>
      <c r="U42" s="114">
        <f t="shared" si="2"/>
        <v>190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190</v>
      </c>
      <c r="E43">
        <f>BAWANA!AQ43</f>
        <v>0</v>
      </c>
      <c r="F43">
        <f t="shared" si="4"/>
        <v>768</v>
      </c>
      <c r="G43">
        <f t="shared" si="5"/>
        <v>190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70</v>
      </c>
      <c r="N43">
        <f t="shared" si="0"/>
        <v>190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70</v>
      </c>
      <c r="U43" s="114">
        <f t="shared" si="2"/>
        <v>190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190</v>
      </c>
      <c r="E44">
        <f>BAWANA!AQ44</f>
        <v>0</v>
      </c>
      <c r="F44">
        <f t="shared" si="4"/>
        <v>768</v>
      </c>
      <c r="G44">
        <f t="shared" si="5"/>
        <v>190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70</v>
      </c>
      <c r="N44">
        <f t="shared" si="0"/>
        <v>190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70</v>
      </c>
      <c r="U44" s="114">
        <f t="shared" si="2"/>
        <v>190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190</v>
      </c>
      <c r="E45">
        <f>BAWANA!AQ45</f>
        <v>0</v>
      </c>
      <c r="F45">
        <f t="shared" si="4"/>
        <v>768</v>
      </c>
      <c r="G45">
        <f t="shared" si="5"/>
        <v>190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70</v>
      </c>
      <c r="N45">
        <f t="shared" si="0"/>
        <v>190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70</v>
      </c>
      <c r="U45" s="114">
        <f t="shared" si="2"/>
        <v>190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190</v>
      </c>
      <c r="E46">
        <f>BAWANA!AQ46</f>
        <v>0</v>
      </c>
      <c r="F46">
        <f t="shared" si="4"/>
        <v>768</v>
      </c>
      <c r="G46">
        <f t="shared" si="5"/>
        <v>190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70</v>
      </c>
      <c r="N46">
        <f t="shared" si="0"/>
        <v>190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70</v>
      </c>
      <c r="U46" s="114">
        <f t="shared" si="2"/>
        <v>190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190</v>
      </c>
      <c r="E47">
        <f>BAWANA!AQ47</f>
        <v>0</v>
      </c>
      <c r="F47">
        <f t="shared" si="4"/>
        <v>768</v>
      </c>
      <c r="G47">
        <f t="shared" si="5"/>
        <v>190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70</v>
      </c>
      <c r="N47">
        <f t="shared" si="0"/>
        <v>190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70</v>
      </c>
      <c r="U47" s="114">
        <f t="shared" si="2"/>
        <v>190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190</v>
      </c>
      <c r="E48">
        <f>BAWANA!AQ48</f>
        <v>0</v>
      </c>
      <c r="F48">
        <f t="shared" si="4"/>
        <v>768</v>
      </c>
      <c r="G48">
        <f t="shared" si="5"/>
        <v>190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70</v>
      </c>
      <c r="N48">
        <f t="shared" si="0"/>
        <v>190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70</v>
      </c>
      <c r="U48" s="114">
        <f t="shared" si="2"/>
        <v>190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290</v>
      </c>
      <c r="E49">
        <f>BAWANA!AQ49</f>
        <v>0</v>
      </c>
      <c r="F49">
        <f t="shared" si="4"/>
        <v>768</v>
      </c>
      <c r="G49">
        <f t="shared" si="5"/>
        <v>290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170</v>
      </c>
      <c r="N49">
        <f t="shared" si="0"/>
        <v>290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170</v>
      </c>
      <c r="U49" s="114">
        <f t="shared" si="2"/>
        <v>290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290</v>
      </c>
      <c r="E50">
        <f>BAWANA!AQ50</f>
        <v>0</v>
      </c>
      <c r="F50">
        <f t="shared" si="4"/>
        <v>768</v>
      </c>
      <c r="G50">
        <f t="shared" si="5"/>
        <v>290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170</v>
      </c>
      <c r="N50">
        <f t="shared" si="0"/>
        <v>290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170</v>
      </c>
      <c r="U50" s="114">
        <f t="shared" si="2"/>
        <v>290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290</v>
      </c>
      <c r="E51">
        <f>BAWANA!AQ51</f>
        <v>0</v>
      </c>
      <c r="F51">
        <f t="shared" si="4"/>
        <v>768</v>
      </c>
      <c r="G51">
        <f t="shared" si="5"/>
        <v>290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170</v>
      </c>
      <c r="N51">
        <f t="shared" si="0"/>
        <v>290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170</v>
      </c>
      <c r="U51" s="114">
        <f t="shared" si="2"/>
        <v>290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290</v>
      </c>
      <c r="E52">
        <f>BAWANA!AQ52</f>
        <v>0</v>
      </c>
      <c r="F52">
        <f t="shared" si="4"/>
        <v>768</v>
      </c>
      <c r="G52">
        <f t="shared" si="5"/>
        <v>290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170</v>
      </c>
      <c r="N52">
        <f t="shared" si="0"/>
        <v>290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170</v>
      </c>
      <c r="U52" s="114">
        <f t="shared" si="2"/>
        <v>290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290</v>
      </c>
      <c r="E53">
        <f>BAWANA!AQ53</f>
        <v>0</v>
      </c>
      <c r="F53">
        <f t="shared" si="4"/>
        <v>768</v>
      </c>
      <c r="G53">
        <f t="shared" si="5"/>
        <v>290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170</v>
      </c>
      <c r="N53">
        <f t="shared" si="0"/>
        <v>290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170</v>
      </c>
      <c r="U53" s="114">
        <f t="shared" si="2"/>
        <v>290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290</v>
      </c>
      <c r="E54">
        <f>BAWANA!AQ54</f>
        <v>0</v>
      </c>
      <c r="F54">
        <f t="shared" si="4"/>
        <v>768</v>
      </c>
      <c r="G54">
        <f t="shared" si="5"/>
        <v>290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170</v>
      </c>
      <c r="N54">
        <f t="shared" si="0"/>
        <v>290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170</v>
      </c>
      <c r="U54" s="114">
        <f t="shared" si="2"/>
        <v>290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290</v>
      </c>
      <c r="E55">
        <f>BAWANA!AQ55</f>
        <v>0</v>
      </c>
      <c r="F55">
        <f t="shared" si="4"/>
        <v>768</v>
      </c>
      <c r="G55">
        <f t="shared" si="5"/>
        <v>290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170</v>
      </c>
      <c r="N55">
        <f t="shared" si="0"/>
        <v>290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170</v>
      </c>
      <c r="U55" s="114">
        <f t="shared" si="2"/>
        <v>290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290</v>
      </c>
      <c r="E56">
        <f>BAWANA!AQ56</f>
        <v>0</v>
      </c>
      <c r="F56">
        <f t="shared" si="4"/>
        <v>768</v>
      </c>
      <c r="G56">
        <f t="shared" si="5"/>
        <v>290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170</v>
      </c>
      <c r="N56">
        <f t="shared" si="0"/>
        <v>290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170</v>
      </c>
      <c r="U56" s="114">
        <f t="shared" si="2"/>
        <v>290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290</v>
      </c>
      <c r="E57">
        <f>BAWANA!AQ57</f>
        <v>0</v>
      </c>
      <c r="F57">
        <f t="shared" si="4"/>
        <v>768</v>
      </c>
      <c r="G57">
        <f t="shared" si="5"/>
        <v>290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170</v>
      </c>
      <c r="N57">
        <f t="shared" si="0"/>
        <v>290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170</v>
      </c>
      <c r="U57" s="114">
        <f t="shared" si="2"/>
        <v>290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290</v>
      </c>
      <c r="E58">
        <f>BAWANA!AQ58</f>
        <v>0</v>
      </c>
      <c r="F58">
        <f t="shared" si="4"/>
        <v>768</v>
      </c>
      <c r="G58">
        <f t="shared" si="5"/>
        <v>290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170</v>
      </c>
      <c r="N58">
        <f t="shared" si="0"/>
        <v>290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170</v>
      </c>
      <c r="U58" s="114">
        <f t="shared" si="2"/>
        <v>290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290</v>
      </c>
      <c r="E59">
        <f>BAWANA!AQ59</f>
        <v>0</v>
      </c>
      <c r="F59">
        <f t="shared" si="4"/>
        <v>768</v>
      </c>
      <c r="G59">
        <f t="shared" si="5"/>
        <v>290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170</v>
      </c>
      <c r="N59">
        <f t="shared" si="0"/>
        <v>290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170</v>
      </c>
      <c r="U59" s="114">
        <f t="shared" si="2"/>
        <v>290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290</v>
      </c>
      <c r="E60">
        <f>BAWANA!AQ60</f>
        <v>0</v>
      </c>
      <c r="F60">
        <f t="shared" si="4"/>
        <v>768</v>
      </c>
      <c r="G60">
        <f t="shared" si="5"/>
        <v>290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170</v>
      </c>
      <c r="N60">
        <f t="shared" si="0"/>
        <v>290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170</v>
      </c>
      <c r="U60" s="114">
        <f t="shared" si="2"/>
        <v>290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290</v>
      </c>
      <c r="E61">
        <f>BAWANA!AQ61</f>
        <v>0</v>
      </c>
      <c r="F61">
        <f t="shared" si="4"/>
        <v>768</v>
      </c>
      <c r="G61">
        <f t="shared" si="5"/>
        <v>290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170</v>
      </c>
      <c r="N61">
        <f t="shared" si="0"/>
        <v>290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170</v>
      </c>
      <c r="U61" s="114">
        <f t="shared" si="2"/>
        <v>290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290</v>
      </c>
      <c r="E62">
        <f>BAWANA!AQ62</f>
        <v>0</v>
      </c>
      <c r="F62">
        <f t="shared" si="4"/>
        <v>768</v>
      </c>
      <c r="G62">
        <f t="shared" si="5"/>
        <v>290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170</v>
      </c>
      <c r="N62">
        <f t="shared" si="0"/>
        <v>290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170</v>
      </c>
      <c r="U62" s="114">
        <f t="shared" si="2"/>
        <v>290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290</v>
      </c>
      <c r="E63">
        <f>BAWANA!AQ63</f>
        <v>0</v>
      </c>
      <c r="F63">
        <f t="shared" si="4"/>
        <v>768</v>
      </c>
      <c r="G63">
        <f t="shared" si="5"/>
        <v>290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170</v>
      </c>
      <c r="N63">
        <f t="shared" si="0"/>
        <v>290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170</v>
      </c>
      <c r="U63" s="114">
        <f t="shared" si="2"/>
        <v>290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290</v>
      </c>
      <c r="E64">
        <f>BAWANA!AQ64</f>
        <v>0</v>
      </c>
      <c r="F64">
        <f t="shared" si="4"/>
        <v>768</v>
      </c>
      <c r="G64">
        <f t="shared" si="5"/>
        <v>290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170</v>
      </c>
      <c r="N64">
        <f t="shared" si="0"/>
        <v>290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170</v>
      </c>
      <c r="U64" s="114">
        <f t="shared" si="2"/>
        <v>290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290</v>
      </c>
      <c r="E65">
        <f>BAWANA!AQ65</f>
        <v>0</v>
      </c>
      <c r="F65">
        <f t="shared" si="4"/>
        <v>768</v>
      </c>
      <c r="G65">
        <f t="shared" si="5"/>
        <v>290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170</v>
      </c>
      <c r="N65">
        <f t="shared" si="0"/>
        <v>290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170</v>
      </c>
      <c r="U65" s="114">
        <f t="shared" si="2"/>
        <v>290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290</v>
      </c>
      <c r="E66">
        <f>BAWANA!AQ66</f>
        <v>0</v>
      </c>
      <c r="F66">
        <f t="shared" si="4"/>
        <v>768</v>
      </c>
      <c r="G66">
        <f t="shared" si="5"/>
        <v>290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170</v>
      </c>
      <c r="N66">
        <f t="shared" si="0"/>
        <v>290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170</v>
      </c>
      <c r="U66" s="114">
        <f t="shared" si="2"/>
        <v>290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290</v>
      </c>
      <c r="E67">
        <f>BAWANA!AQ67</f>
        <v>0</v>
      </c>
      <c r="F67">
        <f t="shared" si="4"/>
        <v>768</v>
      </c>
      <c r="G67">
        <f t="shared" si="5"/>
        <v>290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170</v>
      </c>
      <c r="N67">
        <f t="shared" ref="N67:N98" si="7">SUM(I67:M67)</f>
        <v>290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170</v>
      </c>
      <c r="U67" s="114">
        <f t="shared" ref="U67:U98" si="9">SUM(P67:T67)</f>
        <v>290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290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290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170</v>
      </c>
      <c r="N68">
        <f t="shared" si="7"/>
        <v>290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170</v>
      </c>
      <c r="U68" s="114">
        <f t="shared" si="9"/>
        <v>290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290</v>
      </c>
      <c r="E69">
        <f>BAWANA!AQ69</f>
        <v>0</v>
      </c>
      <c r="F69">
        <f t="shared" si="11"/>
        <v>768</v>
      </c>
      <c r="G69">
        <f t="shared" si="12"/>
        <v>290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170</v>
      </c>
      <c r="N69">
        <f t="shared" si="7"/>
        <v>290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170</v>
      </c>
      <c r="U69" s="114">
        <f t="shared" si="9"/>
        <v>290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290</v>
      </c>
      <c r="E70">
        <f>BAWANA!AQ70</f>
        <v>0</v>
      </c>
      <c r="F70">
        <f t="shared" si="11"/>
        <v>768</v>
      </c>
      <c r="G70">
        <f t="shared" si="12"/>
        <v>290</v>
      </c>
      <c r="H70" s="112"/>
      <c r="I70">
        <f>BRPL_EOD!AM70+BRPL_EOD!AN70</f>
        <v>120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170</v>
      </c>
      <c r="N70">
        <f t="shared" si="7"/>
        <v>290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170</v>
      </c>
      <c r="U70" s="114">
        <f t="shared" si="9"/>
        <v>290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290</v>
      </c>
      <c r="E71">
        <f>BAWANA!AQ71</f>
        <v>0</v>
      </c>
      <c r="F71">
        <f t="shared" si="11"/>
        <v>768</v>
      </c>
      <c r="G71">
        <f t="shared" si="12"/>
        <v>290</v>
      </c>
      <c r="H71" s="112"/>
      <c r="I71">
        <f>BRPL_EOD!AM71+BRPL_EOD!AN71</f>
        <v>120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170</v>
      </c>
      <c r="N71">
        <f t="shared" si="7"/>
        <v>290</v>
      </c>
      <c r="O71" s="112">
        <f t="shared" si="8"/>
        <v>0</v>
      </c>
      <c r="P71">
        <v>120</v>
      </c>
      <c r="Q71">
        <v>0</v>
      </c>
      <c r="R71">
        <v>0</v>
      </c>
      <c r="S71">
        <v>0</v>
      </c>
      <c r="T71">
        <v>170</v>
      </c>
      <c r="U71" s="114">
        <f t="shared" si="9"/>
        <v>290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290</v>
      </c>
      <c r="E72">
        <f>BAWANA!AQ72</f>
        <v>0</v>
      </c>
      <c r="F72">
        <f t="shared" si="11"/>
        <v>768</v>
      </c>
      <c r="G72">
        <f t="shared" si="12"/>
        <v>290</v>
      </c>
      <c r="H72" s="112"/>
      <c r="I72">
        <f>BRPL_EOD!AM72+BRPL_EOD!AN72</f>
        <v>120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170</v>
      </c>
      <c r="N72">
        <f t="shared" si="7"/>
        <v>290</v>
      </c>
      <c r="O72" s="112">
        <f t="shared" si="8"/>
        <v>0</v>
      </c>
      <c r="P72">
        <v>120</v>
      </c>
      <c r="Q72">
        <v>0</v>
      </c>
      <c r="R72">
        <v>0</v>
      </c>
      <c r="S72">
        <v>0</v>
      </c>
      <c r="T72">
        <v>170</v>
      </c>
      <c r="U72" s="114">
        <f t="shared" si="9"/>
        <v>290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290</v>
      </c>
      <c r="E73">
        <f>BAWANA!AQ73</f>
        <v>0</v>
      </c>
      <c r="F73">
        <f t="shared" si="11"/>
        <v>768</v>
      </c>
      <c r="G73">
        <f t="shared" si="12"/>
        <v>290</v>
      </c>
      <c r="H73" s="112"/>
      <c r="I73">
        <f>BRPL_EOD!AM73+BRPL_EOD!AN73</f>
        <v>120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170</v>
      </c>
      <c r="N73">
        <f t="shared" si="7"/>
        <v>290</v>
      </c>
      <c r="O73" s="112">
        <f t="shared" si="8"/>
        <v>0</v>
      </c>
      <c r="P73">
        <v>120</v>
      </c>
      <c r="Q73">
        <v>0</v>
      </c>
      <c r="R73">
        <v>0</v>
      </c>
      <c r="S73">
        <v>0</v>
      </c>
      <c r="T73">
        <v>170</v>
      </c>
      <c r="U73" s="114">
        <f t="shared" si="9"/>
        <v>290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290</v>
      </c>
      <c r="E74">
        <f>BAWANA!AQ74</f>
        <v>0</v>
      </c>
      <c r="F74">
        <f t="shared" si="11"/>
        <v>768</v>
      </c>
      <c r="G74">
        <f t="shared" si="12"/>
        <v>290</v>
      </c>
      <c r="H74" s="112"/>
      <c r="I74">
        <f>BRPL_EOD!AM74+BRPL_EOD!AN74</f>
        <v>120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170</v>
      </c>
      <c r="N74">
        <f t="shared" si="7"/>
        <v>290</v>
      </c>
      <c r="O74" s="112">
        <f t="shared" si="8"/>
        <v>0</v>
      </c>
      <c r="P74">
        <v>120</v>
      </c>
      <c r="Q74">
        <v>0</v>
      </c>
      <c r="R74">
        <v>0</v>
      </c>
      <c r="S74">
        <v>0</v>
      </c>
      <c r="T74">
        <v>170</v>
      </c>
      <c r="U74" s="114">
        <f t="shared" si="9"/>
        <v>290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290</v>
      </c>
      <c r="E75">
        <f>BAWANA!AQ75</f>
        <v>0</v>
      </c>
      <c r="F75">
        <f t="shared" si="11"/>
        <v>784</v>
      </c>
      <c r="G75">
        <f t="shared" si="12"/>
        <v>290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170</v>
      </c>
      <c r="N75">
        <f t="shared" si="7"/>
        <v>290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170</v>
      </c>
      <c r="U75" s="114">
        <f t="shared" si="9"/>
        <v>290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190</v>
      </c>
      <c r="E76">
        <f>BAWANA!AQ76</f>
        <v>0</v>
      </c>
      <c r="F76">
        <f t="shared" si="11"/>
        <v>784</v>
      </c>
      <c r="G76">
        <f t="shared" si="12"/>
        <v>190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190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70</v>
      </c>
      <c r="U76" s="114">
        <f t="shared" si="9"/>
        <v>190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190</v>
      </c>
      <c r="E77">
        <f>BAWANA!AQ77</f>
        <v>0</v>
      </c>
      <c r="F77">
        <f t="shared" si="11"/>
        <v>784</v>
      </c>
      <c r="G77">
        <f t="shared" si="12"/>
        <v>190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190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70</v>
      </c>
      <c r="U77" s="114">
        <f t="shared" si="9"/>
        <v>190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190</v>
      </c>
      <c r="E78">
        <f>BAWANA!AQ78</f>
        <v>0</v>
      </c>
      <c r="F78">
        <f t="shared" si="11"/>
        <v>784</v>
      </c>
      <c r="G78">
        <f t="shared" si="12"/>
        <v>190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190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70</v>
      </c>
      <c r="U78" s="114">
        <f t="shared" si="9"/>
        <v>190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190</v>
      </c>
      <c r="E79">
        <f>BAWANA!AQ79</f>
        <v>0</v>
      </c>
      <c r="F79">
        <f t="shared" si="11"/>
        <v>784</v>
      </c>
      <c r="G79">
        <f t="shared" si="12"/>
        <v>190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190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70</v>
      </c>
      <c r="U79" s="114">
        <f t="shared" si="9"/>
        <v>190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190</v>
      </c>
      <c r="E80">
        <f>BAWANA!AQ80</f>
        <v>0</v>
      </c>
      <c r="F80">
        <f t="shared" si="11"/>
        <v>784</v>
      </c>
      <c r="G80">
        <f t="shared" si="12"/>
        <v>190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190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70</v>
      </c>
      <c r="U80" s="114">
        <f t="shared" si="9"/>
        <v>190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190</v>
      </c>
      <c r="E81">
        <f>BAWANA!AQ81</f>
        <v>0</v>
      </c>
      <c r="F81">
        <f t="shared" si="11"/>
        <v>784</v>
      </c>
      <c r="G81">
        <f t="shared" si="12"/>
        <v>190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190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70</v>
      </c>
      <c r="U81" s="114">
        <f t="shared" si="9"/>
        <v>190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190</v>
      </c>
      <c r="E82">
        <f>BAWANA!AQ82</f>
        <v>0</v>
      </c>
      <c r="F82">
        <f t="shared" si="11"/>
        <v>784</v>
      </c>
      <c r="G82">
        <f t="shared" si="12"/>
        <v>190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190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70</v>
      </c>
      <c r="U82" s="114">
        <f t="shared" si="9"/>
        <v>190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190</v>
      </c>
      <c r="E83">
        <f>BAWANA!AQ83</f>
        <v>0</v>
      </c>
      <c r="F83">
        <f t="shared" si="11"/>
        <v>784</v>
      </c>
      <c r="G83">
        <f t="shared" si="12"/>
        <v>190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190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70</v>
      </c>
      <c r="U83" s="114">
        <f t="shared" si="9"/>
        <v>190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190</v>
      </c>
      <c r="E84">
        <f>BAWANA!AQ84</f>
        <v>0</v>
      </c>
      <c r="F84">
        <f t="shared" si="11"/>
        <v>784</v>
      </c>
      <c r="G84">
        <f t="shared" si="12"/>
        <v>190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190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70</v>
      </c>
      <c r="U84" s="114">
        <f t="shared" si="9"/>
        <v>190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220</v>
      </c>
      <c r="E85">
        <f>BAWANA!AQ85</f>
        <v>0</v>
      </c>
      <c r="F85">
        <f t="shared" si="11"/>
        <v>784</v>
      </c>
      <c r="G85">
        <f t="shared" si="12"/>
        <v>220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220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70</v>
      </c>
      <c r="U85" s="114">
        <f t="shared" si="9"/>
        <v>220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220</v>
      </c>
      <c r="E86">
        <f>BAWANA!AQ86</f>
        <v>0</v>
      </c>
      <c r="F86">
        <f t="shared" si="11"/>
        <v>784</v>
      </c>
      <c r="G86">
        <f t="shared" si="12"/>
        <v>220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220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70</v>
      </c>
      <c r="U86" s="114">
        <f t="shared" si="9"/>
        <v>220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220</v>
      </c>
      <c r="E87">
        <f>BAWANA!AQ87</f>
        <v>0</v>
      </c>
      <c r="F87">
        <f t="shared" si="11"/>
        <v>784</v>
      </c>
      <c r="G87">
        <f t="shared" si="12"/>
        <v>220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220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70</v>
      </c>
      <c r="U87" s="114">
        <f t="shared" si="9"/>
        <v>220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353.4</v>
      </c>
      <c r="E88">
        <f>BAWANA!AQ88</f>
        <v>0</v>
      </c>
      <c r="F88">
        <f t="shared" si="11"/>
        <v>784</v>
      </c>
      <c r="G88">
        <f t="shared" si="12"/>
        <v>353.4</v>
      </c>
      <c r="H88" s="112"/>
      <c r="I88">
        <f>BRPL_EOD!AM88+BRPL_EOD!AN88</f>
        <v>150</v>
      </c>
      <c r="J88">
        <f>BYPL_EOD!AM88+BYPL_EOD!AN88</f>
        <v>74.92</v>
      </c>
      <c r="K88">
        <f>MES_EOD!AM88+MES_EOD!AN88</f>
        <v>7.59</v>
      </c>
      <c r="L88">
        <f>NDMC_EOD!AM88+NDMC_EOD!AN88</f>
        <v>30.37</v>
      </c>
      <c r="M88">
        <f>TPDDL_EOD!AM88+TPDDL_EOD!AN88</f>
        <v>90.53</v>
      </c>
      <c r="N88">
        <f t="shared" si="7"/>
        <v>353.40999999999997</v>
      </c>
      <c r="O88" s="112">
        <f t="shared" si="8"/>
        <v>-9.9999999999909051E-3</v>
      </c>
      <c r="P88">
        <v>149.99575563792763</v>
      </c>
      <c r="Q88">
        <v>74.917880082623583</v>
      </c>
      <c r="R88">
        <v>7.5897852352791375</v>
      </c>
      <c r="S88">
        <v>30.369140658159079</v>
      </c>
      <c r="T88">
        <v>90.527438386010587</v>
      </c>
      <c r="U88" s="114">
        <f t="shared" si="9"/>
        <v>353.40000000000003</v>
      </c>
      <c r="V88" s="112">
        <f t="shared" si="10"/>
        <v>0</v>
      </c>
      <c r="Y88">
        <f>BAWANA!BA88+BAWANA!BB88</f>
        <v>33.299999999999997</v>
      </c>
      <c r="Z88">
        <f>BAWANA!BH88+BAWANA!BI88</f>
        <v>33.299999999999997</v>
      </c>
      <c r="AA88">
        <f>BAWANA!AB88+BAWANA!AC88</f>
        <v>33.299999999999997</v>
      </c>
      <c r="AB88">
        <f>BAWANA!AI88+BAWANA!AJ88</f>
        <v>33.299999999999997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220</v>
      </c>
      <c r="E89">
        <f>BAWANA!AQ89</f>
        <v>0</v>
      </c>
      <c r="F89">
        <f t="shared" si="11"/>
        <v>784</v>
      </c>
      <c r="G89">
        <f t="shared" si="12"/>
        <v>220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220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70</v>
      </c>
      <c r="U89" s="114">
        <f t="shared" si="9"/>
        <v>220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220</v>
      </c>
      <c r="E90">
        <f>BAWANA!AQ90</f>
        <v>0</v>
      </c>
      <c r="F90">
        <f t="shared" si="11"/>
        <v>784</v>
      </c>
      <c r="G90">
        <f t="shared" si="12"/>
        <v>220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220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70</v>
      </c>
      <c r="U90" s="114">
        <f t="shared" si="9"/>
        <v>220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350</v>
      </c>
      <c r="E91">
        <f>BAWANA!AQ91</f>
        <v>0</v>
      </c>
      <c r="F91">
        <f t="shared" si="11"/>
        <v>784</v>
      </c>
      <c r="G91">
        <f t="shared" si="12"/>
        <v>350</v>
      </c>
      <c r="H91" s="112"/>
      <c r="I91">
        <f>BRPL_EOD!AM91+BRPL_EOD!AN91</f>
        <v>108.68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241.32</v>
      </c>
      <c r="N91">
        <f t="shared" si="7"/>
        <v>350</v>
      </c>
      <c r="O91" s="112">
        <f t="shared" si="8"/>
        <v>0</v>
      </c>
      <c r="P91">
        <v>108.68</v>
      </c>
      <c r="Q91">
        <v>0</v>
      </c>
      <c r="R91">
        <v>0</v>
      </c>
      <c r="S91">
        <v>0</v>
      </c>
      <c r="T91">
        <v>241.32</v>
      </c>
      <c r="U91" s="114">
        <f t="shared" si="9"/>
        <v>350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350</v>
      </c>
      <c r="E92">
        <f>BAWANA!AQ92</f>
        <v>0</v>
      </c>
      <c r="F92">
        <f t="shared" si="11"/>
        <v>784</v>
      </c>
      <c r="G92">
        <f t="shared" si="12"/>
        <v>350</v>
      </c>
      <c r="H92" s="112"/>
      <c r="I92">
        <f>BRPL_EOD!AM92+BRPL_EOD!AN92</f>
        <v>108.68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241.32</v>
      </c>
      <c r="N92">
        <f t="shared" si="7"/>
        <v>350</v>
      </c>
      <c r="O92" s="112">
        <f t="shared" si="8"/>
        <v>0</v>
      </c>
      <c r="P92">
        <v>108.68</v>
      </c>
      <c r="Q92">
        <v>0</v>
      </c>
      <c r="R92">
        <v>0</v>
      </c>
      <c r="S92">
        <v>0</v>
      </c>
      <c r="T92">
        <v>241.32</v>
      </c>
      <c r="U92" s="114">
        <f t="shared" si="9"/>
        <v>350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418.67999999999995</v>
      </c>
      <c r="E93">
        <f>BAWANA!AQ93</f>
        <v>0</v>
      </c>
      <c r="F93">
        <f t="shared" si="11"/>
        <v>784</v>
      </c>
      <c r="G93">
        <f t="shared" si="12"/>
        <v>418.67999999999995</v>
      </c>
      <c r="H93" s="112"/>
      <c r="I93">
        <f>BRPL_EOD!AM93+BRPL_EOD!AN93</f>
        <v>120</v>
      </c>
      <c r="J93">
        <f>BYPL_EOD!AM93+BYPL_EOD!AN93</f>
        <v>1.48</v>
      </c>
      <c r="K93">
        <f>MES_EOD!AM93+MES_EOD!AN93</f>
        <v>0.15</v>
      </c>
      <c r="L93">
        <f>NDMC_EOD!AM93+NDMC_EOD!AN93</f>
        <v>0.6</v>
      </c>
      <c r="M93">
        <f>TPDDL_EOD!AM93+TPDDL_EOD!AN93</f>
        <v>296.45999999999998</v>
      </c>
      <c r="N93">
        <f t="shared" si="7"/>
        <v>418.69</v>
      </c>
      <c r="O93" s="112">
        <f t="shared" si="8"/>
        <v>-1.0000000000047748E-2</v>
      </c>
      <c r="P93">
        <v>119.99713391769565</v>
      </c>
      <c r="Q93">
        <v>1.4799646516515796</v>
      </c>
      <c r="R93">
        <v>0.14999641739711955</v>
      </c>
      <c r="S93">
        <v>0.59998566958847821</v>
      </c>
      <c r="T93">
        <v>296.45291934366708</v>
      </c>
      <c r="U93" s="114">
        <f t="shared" si="9"/>
        <v>418.67999999999989</v>
      </c>
      <c r="V93" s="112">
        <f t="shared" si="10"/>
        <v>0</v>
      </c>
      <c r="Y93">
        <f>BAWANA!BA93+BAWANA!BB93</f>
        <v>0.66</v>
      </c>
      <c r="Z93">
        <f>BAWANA!BH93+BAWANA!BI93</f>
        <v>0.66</v>
      </c>
      <c r="AA93">
        <f>BAWANA!AB93+BAWANA!AC93</f>
        <v>0.66</v>
      </c>
      <c r="AB93">
        <f>BAWANA!AI93+BAWANA!AJ93</f>
        <v>0.66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418.67999999999995</v>
      </c>
      <c r="E94">
        <f>BAWANA!AQ94</f>
        <v>0</v>
      </c>
      <c r="F94">
        <f t="shared" si="11"/>
        <v>784</v>
      </c>
      <c r="G94">
        <f t="shared" si="12"/>
        <v>418.67999999999995</v>
      </c>
      <c r="H94" s="112"/>
      <c r="I94">
        <f>BRPL_EOD!AM94+BRPL_EOD!AN94</f>
        <v>120</v>
      </c>
      <c r="J94">
        <f>BYPL_EOD!AM94+BYPL_EOD!AN94</f>
        <v>1.48</v>
      </c>
      <c r="K94">
        <f>MES_EOD!AM94+MES_EOD!AN94</f>
        <v>0.15</v>
      </c>
      <c r="L94">
        <f>NDMC_EOD!AM94+NDMC_EOD!AN94</f>
        <v>0.6</v>
      </c>
      <c r="M94">
        <f>TPDDL_EOD!AM94+TPDDL_EOD!AN94</f>
        <v>296.45999999999998</v>
      </c>
      <c r="N94">
        <f t="shared" si="7"/>
        <v>418.69</v>
      </c>
      <c r="O94" s="112">
        <f t="shared" si="8"/>
        <v>-1.0000000000047748E-2</v>
      </c>
      <c r="P94">
        <v>119.99713391769565</v>
      </c>
      <c r="Q94">
        <v>1.4799646516515796</v>
      </c>
      <c r="R94">
        <v>0.14999641739711955</v>
      </c>
      <c r="S94">
        <v>0.59998566958847821</v>
      </c>
      <c r="T94">
        <v>296.45291934366708</v>
      </c>
      <c r="U94" s="114">
        <f t="shared" si="9"/>
        <v>418.67999999999989</v>
      </c>
      <c r="V94" s="112">
        <f t="shared" si="10"/>
        <v>0</v>
      </c>
      <c r="Y94">
        <f>BAWANA!BA94+BAWANA!BB94</f>
        <v>0.66</v>
      </c>
      <c r="Z94">
        <f>BAWANA!BH94+BAWANA!BI94</f>
        <v>0.66</v>
      </c>
      <c r="AA94">
        <f>BAWANA!AB94+BAWANA!AC94</f>
        <v>0.66</v>
      </c>
      <c r="AB94">
        <f>BAWANA!AI94+BAWANA!AJ94</f>
        <v>0.66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418.67999999999995</v>
      </c>
      <c r="E95">
        <f>BAWANA!AQ95</f>
        <v>0</v>
      </c>
      <c r="F95">
        <f t="shared" si="11"/>
        <v>784</v>
      </c>
      <c r="G95">
        <f t="shared" si="12"/>
        <v>418.67999999999995</v>
      </c>
      <c r="H95" s="112"/>
      <c r="I95">
        <f>BRPL_EOD!AM95+BRPL_EOD!AN95</f>
        <v>120</v>
      </c>
      <c r="J95">
        <f>BYPL_EOD!AM95+BYPL_EOD!AN95</f>
        <v>1.48</v>
      </c>
      <c r="K95">
        <f>MES_EOD!AM95+MES_EOD!AN95</f>
        <v>0.15</v>
      </c>
      <c r="L95">
        <f>NDMC_EOD!AM95+NDMC_EOD!AN95</f>
        <v>0.6</v>
      </c>
      <c r="M95">
        <f>TPDDL_EOD!AM95+TPDDL_EOD!AN95</f>
        <v>296.45999999999998</v>
      </c>
      <c r="N95">
        <f t="shared" si="7"/>
        <v>418.69</v>
      </c>
      <c r="O95" s="112">
        <f t="shared" si="8"/>
        <v>-1.0000000000047748E-2</v>
      </c>
      <c r="P95">
        <v>119.99713391769565</v>
      </c>
      <c r="Q95">
        <v>1.4799646516515796</v>
      </c>
      <c r="R95">
        <v>0.14999641739711955</v>
      </c>
      <c r="S95">
        <v>0.59998566958847821</v>
      </c>
      <c r="T95">
        <v>296.45291934366708</v>
      </c>
      <c r="U95" s="114">
        <f t="shared" si="9"/>
        <v>418.67999999999989</v>
      </c>
      <c r="V95" s="112">
        <f t="shared" si="10"/>
        <v>0</v>
      </c>
      <c r="Y95">
        <f>BAWANA!BA95+BAWANA!BB95</f>
        <v>0.66</v>
      </c>
      <c r="Z95">
        <f>BAWANA!BH95+BAWANA!BI95</f>
        <v>0.66</v>
      </c>
      <c r="AA95">
        <f>BAWANA!AB95+BAWANA!AC95</f>
        <v>0.66</v>
      </c>
      <c r="AB95">
        <f>BAWANA!AI95+BAWANA!AJ95</f>
        <v>0.66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418.67999999999995</v>
      </c>
      <c r="E96">
        <f>BAWANA!AQ96</f>
        <v>0</v>
      </c>
      <c r="F96">
        <f t="shared" si="11"/>
        <v>784</v>
      </c>
      <c r="G96">
        <f t="shared" si="12"/>
        <v>418.67999999999995</v>
      </c>
      <c r="H96" s="112"/>
      <c r="I96">
        <f>BRPL_EOD!AM96+BRPL_EOD!AN96</f>
        <v>120</v>
      </c>
      <c r="J96">
        <f>BYPL_EOD!AM96+BYPL_EOD!AN96</f>
        <v>1.48</v>
      </c>
      <c r="K96">
        <f>MES_EOD!AM96+MES_EOD!AN96</f>
        <v>0.15</v>
      </c>
      <c r="L96">
        <f>NDMC_EOD!AM96+NDMC_EOD!AN96</f>
        <v>0.6</v>
      </c>
      <c r="M96">
        <f>TPDDL_EOD!AM96+TPDDL_EOD!AN96</f>
        <v>296.45999999999998</v>
      </c>
      <c r="N96">
        <f t="shared" si="7"/>
        <v>418.69</v>
      </c>
      <c r="O96" s="112">
        <f t="shared" si="8"/>
        <v>-1.0000000000047748E-2</v>
      </c>
      <c r="P96">
        <v>119.99713391769565</v>
      </c>
      <c r="Q96">
        <v>1.4799646516515796</v>
      </c>
      <c r="R96">
        <v>0.14999641739711955</v>
      </c>
      <c r="S96">
        <v>0.59998566958847821</v>
      </c>
      <c r="T96">
        <v>296.45291934366708</v>
      </c>
      <c r="U96" s="114">
        <f t="shared" si="9"/>
        <v>418.67999999999989</v>
      </c>
      <c r="V96" s="112">
        <f t="shared" si="10"/>
        <v>0</v>
      </c>
      <c r="Y96">
        <f>BAWANA!BA96+BAWANA!BB96</f>
        <v>0.66</v>
      </c>
      <c r="Z96">
        <f>BAWANA!BH96+BAWANA!BI96</f>
        <v>0.66</v>
      </c>
      <c r="AA96">
        <f>BAWANA!AB96+BAWANA!AC96</f>
        <v>0.66</v>
      </c>
      <c r="AB96">
        <f>BAWANA!AI96+BAWANA!AJ96</f>
        <v>0.66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418.67999999999995</v>
      </c>
      <c r="E97">
        <f>BAWANA!AQ97</f>
        <v>0</v>
      </c>
      <c r="F97">
        <f t="shared" si="11"/>
        <v>784</v>
      </c>
      <c r="G97">
        <f t="shared" si="12"/>
        <v>418.67999999999995</v>
      </c>
      <c r="H97" s="112"/>
      <c r="I97">
        <f>BRPL_EOD!AM97+BRPL_EOD!AN97</f>
        <v>120</v>
      </c>
      <c r="J97">
        <f>BYPL_EOD!AM97+BYPL_EOD!AN97</f>
        <v>1.48</v>
      </c>
      <c r="K97">
        <f>MES_EOD!AM97+MES_EOD!AN97</f>
        <v>0.15</v>
      </c>
      <c r="L97">
        <f>NDMC_EOD!AM97+NDMC_EOD!AN97</f>
        <v>0.6</v>
      </c>
      <c r="M97">
        <f>TPDDL_EOD!AM97+TPDDL_EOD!AN97</f>
        <v>296.45999999999998</v>
      </c>
      <c r="N97">
        <f t="shared" si="7"/>
        <v>418.69</v>
      </c>
      <c r="O97" s="112">
        <f t="shared" si="8"/>
        <v>-1.0000000000047748E-2</v>
      </c>
      <c r="P97">
        <v>119.99713391769565</v>
      </c>
      <c r="Q97">
        <v>1.4799646516515796</v>
      </c>
      <c r="R97">
        <v>0.14999641739711955</v>
      </c>
      <c r="S97">
        <v>0.59998566958847821</v>
      </c>
      <c r="T97">
        <v>296.45291934366708</v>
      </c>
      <c r="U97" s="114">
        <f t="shared" si="9"/>
        <v>418.67999999999989</v>
      </c>
      <c r="V97" s="112">
        <f t="shared" si="10"/>
        <v>0</v>
      </c>
      <c r="Y97">
        <f>BAWANA!BA97+BAWANA!BB97</f>
        <v>0.66</v>
      </c>
      <c r="Z97">
        <f>BAWANA!BH97+BAWANA!BI97</f>
        <v>0.66</v>
      </c>
      <c r="AA97">
        <f>BAWANA!AB97+BAWANA!AC97</f>
        <v>0.66</v>
      </c>
      <c r="AB97">
        <f>BAWANA!AI97+BAWANA!AJ97</f>
        <v>0.66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418.67999999999995</v>
      </c>
      <c r="E98">
        <f>BAWANA!AQ98</f>
        <v>0</v>
      </c>
      <c r="F98">
        <f t="shared" si="11"/>
        <v>784</v>
      </c>
      <c r="G98">
        <f t="shared" si="12"/>
        <v>418.67999999999995</v>
      </c>
      <c r="H98" s="112"/>
      <c r="I98">
        <f>BRPL_EOD!AM98+BRPL_EOD!AN98</f>
        <v>120</v>
      </c>
      <c r="J98">
        <f>BYPL_EOD!AM98+BYPL_EOD!AN98</f>
        <v>1.48</v>
      </c>
      <c r="K98">
        <f>MES_EOD!AM98+MES_EOD!AN98</f>
        <v>0.15</v>
      </c>
      <c r="L98">
        <f>NDMC_EOD!AM98+NDMC_EOD!AN98</f>
        <v>0.6</v>
      </c>
      <c r="M98">
        <f>TPDDL_EOD!AM98+TPDDL_EOD!AN98</f>
        <v>296.45999999999998</v>
      </c>
      <c r="N98">
        <f t="shared" si="7"/>
        <v>418.69</v>
      </c>
      <c r="O98" s="112">
        <f t="shared" si="8"/>
        <v>-1.0000000000047748E-2</v>
      </c>
      <c r="P98">
        <v>119.99713391769565</v>
      </c>
      <c r="Q98">
        <v>1.4799646516515796</v>
      </c>
      <c r="R98">
        <v>0.14999641739711955</v>
      </c>
      <c r="S98">
        <v>0.59998566958847821</v>
      </c>
      <c r="T98">
        <v>296.45291934366708</v>
      </c>
      <c r="U98" s="114">
        <f t="shared" si="9"/>
        <v>418.67999999999989</v>
      </c>
      <c r="V98" s="112">
        <f t="shared" si="10"/>
        <v>0</v>
      </c>
      <c r="Y98">
        <f>BAWANA!BA98+BAWANA!BB98</f>
        <v>0.66</v>
      </c>
      <c r="Z98">
        <f>BAWANA!BH98+BAWANA!BI98</f>
        <v>0.66</v>
      </c>
      <c r="AA98">
        <f>BAWANA!AB98+BAWANA!AC98</f>
        <v>0.66</v>
      </c>
      <c r="AB98">
        <f>BAWANA!AI98+BAWANA!AJ98</f>
        <v>0.66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5.8238700000000012</v>
      </c>
      <c r="E99" s="114">
        <f t="shared" si="14"/>
        <v>0</v>
      </c>
      <c r="F99" s="114">
        <f t="shared" si="14"/>
        <v>18.687999999999999</v>
      </c>
      <c r="G99" s="114">
        <f t="shared" si="14"/>
        <v>5.8238700000000012</v>
      </c>
      <c r="H99" s="114"/>
      <c r="I99" s="114">
        <f t="shared" si="14"/>
        <v>3.00848</v>
      </c>
      <c r="J99" s="114">
        <f t="shared" si="14"/>
        <v>2.0950000000000007E-2</v>
      </c>
      <c r="K99" s="114">
        <f t="shared" si="14"/>
        <v>2.1225000000000007E-3</v>
      </c>
      <c r="L99" s="114">
        <f t="shared" si="14"/>
        <v>8.4925000000000018E-3</v>
      </c>
      <c r="M99" s="114">
        <f t="shared" si="14"/>
        <v>2.7838424999999987</v>
      </c>
      <c r="N99" s="114">
        <f t="shared" si="14"/>
        <v>5.8238874999999979</v>
      </c>
      <c r="O99" s="114">
        <f t="shared" si="14"/>
        <v>-1.750000000006935E-5</v>
      </c>
      <c r="P99" s="114">
        <f t="shared" si="14"/>
        <v>3.0084746397860247</v>
      </c>
      <c r="Q99" s="114">
        <f t="shared" si="14"/>
        <v>2.0949416998133272E-2</v>
      </c>
      <c r="R99" s="114">
        <f t="shared" si="14"/>
        <v>2.1224409349154634E-3</v>
      </c>
      <c r="S99" s="114">
        <f t="shared" si="14"/>
        <v>8.4922636689224867E-3</v>
      </c>
      <c r="T99" s="114">
        <f t="shared" si="14"/>
        <v>2.7838312386120023</v>
      </c>
      <c r="U99" s="114">
        <f t="shared" si="14"/>
        <v>5.8238700000000012</v>
      </c>
      <c r="V99" s="114">
        <f t="shared" si="10"/>
        <v>0</v>
      </c>
      <c r="Y99" s="114">
        <f t="shared" ref="Y99:AD99" si="15">SUM(Y3:Y98)/4000</f>
        <v>9.3149999999999934E-3</v>
      </c>
      <c r="Z99" s="114">
        <f t="shared" si="15"/>
        <v>9.3149999999999934E-3</v>
      </c>
      <c r="AA99" s="114">
        <f t="shared" si="15"/>
        <v>9.3149999999999934E-3</v>
      </c>
      <c r="AB99" s="114">
        <f t="shared" si="15"/>
        <v>9.3149999999999934E-3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57.970999999999997</v>
      </c>
      <c r="H3">
        <v>0</v>
      </c>
      <c r="I3">
        <v>0</v>
      </c>
      <c r="J3">
        <v>68.456000000000003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42.392195999999998</v>
      </c>
      <c r="S3">
        <v>26.390910000000002</v>
      </c>
      <c r="T3">
        <v>0</v>
      </c>
      <c r="U3">
        <v>415.125</v>
      </c>
      <c r="V3">
        <v>8.34</v>
      </c>
      <c r="W3">
        <v>37.648000000000003</v>
      </c>
      <c r="X3">
        <v>147.515625</v>
      </c>
      <c r="Y3">
        <v>0</v>
      </c>
      <c r="Z3">
        <v>6.49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38.448</v>
      </c>
      <c r="AH3">
        <v>152.94049999999999</v>
      </c>
      <c r="AI3">
        <v>0</v>
      </c>
      <c r="AJ3">
        <v>0</v>
      </c>
      <c r="AK3">
        <v>51.394500000000001</v>
      </c>
      <c r="AL3">
        <v>85.988</v>
      </c>
      <c r="AM3">
        <v>0</v>
      </c>
      <c r="AN3">
        <v>1.07128</v>
      </c>
      <c r="AO3">
        <v>26.46</v>
      </c>
      <c r="AP3">
        <v>13.3224</v>
      </c>
      <c r="AQ3">
        <v>45.36</v>
      </c>
      <c r="AR3">
        <v>24.288</v>
      </c>
      <c r="AS3">
        <v>14.7972</v>
      </c>
      <c r="AT3">
        <v>20.001799999999999</v>
      </c>
      <c r="AU3">
        <v>0</v>
      </c>
      <c r="AV3">
        <v>21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70.06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3390.7541770000003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63.530999999999999</v>
      </c>
      <c r="H4">
        <v>0</v>
      </c>
      <c r="I4">
        <v>0</v>
      </c>
      <c r="J4">
        <v>75.516000000000005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42.392195999999998</v>
      </c>
      <c r="S4">
        <v>26.390910000000002</v>
      </c>
      <c r="T4">
        <v>0</v>
      </c>
      <c r="U4">
        <v>415.125</v>
      </c>
      <c r="V4">
        <v>8.34</v>
      </c>
      <c r="W4">
        <v>37.648000000000003</v>
      </c>
      <c r="X4">
        <v>147.515625</v>
      </c>
      <c r="Y4">
        <v>0</v>
      </c>
      <c r="Z4">
        <v>6.49</v>
      </c>
      <c r="AA4">
        <v>28.045000000000002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38.448</v>
      </c>
      <c r="AH4">
        <v>152.94049999999999</v>
      </c>
      <c r="AI4">
        <v>0</v>
      </c>
      <c r="AJ4">
        <v>0</v>
      </c>
      <c r="AK4">
        <v>51.394500000000001</v>
      </c>
      <c r="AL4">
        <v>85.988</v>
      </c>
      <c r="AM4">
        <v>0</v>
      </c>
      <c r="AN4">
        <v>1.07128</v>
      </c>
      <c r="AO4">
        <v>26.46</v>
      </c>
      <c r="AP4">
        <v>13.3224</v>
      </c>
      <c r="AQ4">
        <v>45.36</v>
      </c>
      <c r="AR4">
        <v>24.288</v>
      </c>
      <c r="AS4">
        <v>14.7972</v>
      </c>
      <c r="AT4">
        <v>20.001799999999999</v>
      </c>
      <c r="AU4">
        <v>0</v>
      </c>
      <c r="AV4">
        <v>21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3396.3141770000002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63.530999999999999</v>
      </c>
      <c r="H5">
        <v>0</v>
      </c>
      <c r="I5">
        <v>0</v>
      </c>
      <c r="J5">
        <v>77.816000000000003</v>
      </c>
      <c r="K5">
        <v>686.77995699999997</v>
      </c>
      <c r="L5">
        <v>646.79999999999995</v>
      </c>
      <c r="M5">
        <v>92</v>
      </c>
      <c r="N5">
        <v>118.125</v>
      </c>
      <c r="O5">
        <v>123.66562500000001</v>
      </c>
      <c r="P5">
        <v>139.3125</v>
      </c>
      <c r="Q5">
        <v>19.414000000000001</v>
      </c>
      <c r="R5">
        <v>42.392195999999998</v>
      </c>
      <c r="S5">
        <v>26.390910000000002</v>
      </c>
      <c r="T5">
        <v>0</v>
      </c>
      <c r="U5">
        <v>415.125</v>
      </c>
      <c r="V5">
        <v>8.34</v>
      </c>
      <c r="W5">
        <v>36.140999999999998</v>
      </c>
      <c r="X5">
        <v>147.515625</v>
      </c>
      <c r="Y5">
        <v>0</v>
      </c>
      <c r="Z5">
        <v>6.49</v>
      </c>
      <c r="AA5">
        <v>28.045000000000002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38.448</v>
      </c>
      <c r="AH5">
        <v>152.94049999999999</v>
      </c>
      <c r="AI5">
        <v>0</v>
      </c>
      <c r="AJ5">
        <v>0</v>
      </c>
      <c r="AK5">
        <v>51.394500000000001</v>
      </c>
      <c r="AL5">
        <v>85.988</v>
      </c>
      <c r="AM5">
        <v>0</v>
      </c>
      <c r="AN5">
        <v>1.07128</v>
      </c>
      <c r="AO5">
        <v>26.46</v>
      </c>
      <c r="AP5">
        <v>13.3224</v>
      </c>
      <c r="AQ5">
        <v>45.36</v>
      </c>
      <c r="AR5">
        <v>24.288</v>
      </c>
      <c r="AS5">
        <v>14.7972</v>
      </c>
      <c r="AT5">
        <v>20.001799999999999</v>
      </c>
      <c r="AU5">
        <v>0</v>
      </c>
      <c r="AV5">
        <v>21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56.03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3383.2136770000002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63.530999999999999</v>
      </c>
      <c r="H6">
        <v>0</v>
      </c>
      <c r="I6">
        <v>0</v>
      </c>
      <c r="J6">
        <v>77.816000000000003</v>
      </c>
      <c r="K6">
        <v>686.77995699999997</v>
      </c>
      <c r="L6">
        <v>600.6</v>
      </c>
      <c r="M6">
        <v>92</v>
      </c>
      <c r="N6">
        <v>118.125</v>
      </c>
      <c r="O6">
        <v>123.66562500000001</v>
      </c>
      <c r="P6">
        <v>139.3125</v>
      </c>
      <c r="Q6">
        <v>19.414000000000001</v>
      </c>
      <c r="R6">
        <v>42.392195999999998</v>
      </c>
      <c r="S6">
        <v>26.390910000000002</v>
      </c>
      <c r="T6">
        <v>0</v>
      </c>
      <c r="U6">
        <v>415.125</v>
      </c>
      <c r="V6">
        <v>8.34</v>
      </c>
      <c r="W6">
        <v>36.140999999999998</v>
      </c>
      <c r="X6">
        <v>147.515625</v>
      </c>
      <c r="Y6">
        <v>0</v>
      </c>
      <c r="Z6">
        <v>6.49</v>
      </c>
      <c r="AA6">
        <v>28.045000000000002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38.448</v>
      </c>
      <c r="AH6">
        <v>152.94049999999999</v>
      </c>
      <c r="AI6">
        <v>0</v>
      </c>
      <c r="AJ6">
        <v>0</v>
      </c>
      <c r="AK6">
        <v>51.394500000000001</v>
      </c>
      <c r="AL6">
        <v>85.988</v>
      </c>
      <c r="AM6">
        <v>0</v>
      </c>
      <c r="AN6">
        <v>1.07128</v>
      </c>
      <c r="AO6">
        <v>26.46</v>
      </c>
      <c r="AP6">
        <v>13.3224</v>
      </c>
      <c r="AQ6">
        <v>45.36</v>
      </c>
      <c r="AR6">
        <v>24.288</v>
      </c>
      <c r="AS6">
        <v>14.7972</v>
      </c>
      <c r="AT6">
        <v>20.001799999999999</v>
      </c>
      <c r="AU6">
        <v>0</v>
      </c>
      <c r="AV6">
        <v>21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56.03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3337.0136770000004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63.530999999999999</v>
      </c>
      <c r="H7">
        <v>0</v>
      </c>
      <c r="I7">
        <v>0</v>
      </c>
      <c r="J7">
        <v>77.816000000000003</v>
      </c>
      <c r="K7">
        <v>686.77995699999997</v>
      </c>
      <c r="L7">
        <v>554.4</v>
      </c>
      <c r="M7">
        <v>92</v>
      </c>
      <c r="N7">
        <v>118.125</v>
      </c>
      <c r="O7">
        <v>123.66562500000001</v>
      </c>
      <c r="P7">
        <v>139.3125</v>
      </c>
      <c r="Q7">
        <v>19.414000000000001</v>
      </c>
      <c r="R7">
        <v>42.392195999999998</v>
      </c>
      <c r="S7">
        <v>26.390910000000002</v>
      </c>
      <c r="T7">
        <v>0</v>
      </c>
      <c r="U7">
        <v>415.125</v>
      </c>
      <c r="V7">
        <v>8.4789999999999992</v>
      </c>
      <c r="W7">
        <v>36.140999999999998</v>
      </c>
      <c r="X7">
        <v>147.515625</v>
      </c>
      <c r="Y7">
        <v>0</v>
      </c>
      <c r="Z7">
        <v>6.5208000000000004</v>
      </c>
      <c r="AA7">
        <v>28.045000000000002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38.448</v>
      </c>
      <c r="AH7">
        <v>152.94049999999999</v>
      </c>
      <c r="AI7">
        <v>0</v>
      </c>
      <c r="AJ7">
        <v>0</v>
      </c>
      <c r="AK7">
        <v>51.394500000000001</v>
      </c>
      <c r="AL7">
        <v>85.988</v>
      </c>
      <c r="AM7">
        <v>0</v>
      </c>
      <c r="AN7">
        <v>1.07128</v>
      </c>
      <c r="AO7">
        <v>26.46</v>
      </c>
      <c r="AP7">
        <v>13.3224</v>
      </c>
      <c r="AQ7">
        <v>45.36</v>
      </c>
      <c r="AR7">
        <v>24.288</v>
      </c>
      <c r="AS7">
        <v>32.822879999999998</v>
      </c>
      <c r="AT7">
        <v>20.001799999999999</v>
      </c>
      <c r="AU7">
        <v>0</v>
      </c>
      <c r="AV7">
        <v>21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42.75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3295.7291570000002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63.530999999999999</v>
      </c>
      <c r="H8">
        <v>0</v>
      </c>
      <c r="I8">
        <v>0</v>
      </c>
      <c r="J8">
        <v>77.816000000000003</v>
      </c>
      <c r="K8">
        <v>686.77995699999997</v>
      </c>
      <c r="L8">
        <v>508.2</v>
      </c>
      <c r="M8">
        <v>92</v>
      </c>
      <c r="N8">
        <v>118.125</v>
      </c>
      <c r="O8">
        <v>123.66562500000001</v>
      </c>
      <c r="P8">
        <v>139.3125</v>
      </c>
      <c r="Q8">
        <v>19.414000000000001</v>
      </c>
      <c r="R8">
        <v>42.392195999999998</v>
      </c>
      <c r="S8">
        <v>26.390910000000002</v>
      </c>
      <c r="T8">
        <v>0</v>
      </c>
      <c r="U8">
        <v>415.125</v>
      </c>
      <c r="V8">
        <v>8.4789999999999992</v>
      </c>
      <c r="W8">
        <v>36.140999999999998</v>
      </c>
      <c r="X8">
        <v>147.515625</v>
      </c>
      <c r="Y8">
        <v>0</v>
      </c>
      <c r="Z8">
        <v>6.5208000000000004</v>
      </c>
      <c r="AA8">
        <v>28.045000000000002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38.448</v>
      </c>
      <c r="AH8">
        <v>152.94049999999999</v>
      </c>
      <c r="AI8">
        <v>0</v>
      </c>
      <c r="AJ8">
        <v>0</v>
      </c>
      <c r="AK8">
        <v>51.394500000000001</v>
      </c>
      <c r="AL8">
        <v>85.988</v>
      </c>
      <c r="AM8">
        <v>0</v>
      </c>
      <c r="AN8">
        <v>1.07128</v>
      </c>
      <c r="AO8">
        <v>26.46</v>
      </c>
      <c r="AP8">
        <v>13.3224</v>
      </c>
      <c r="AQ8">
        <v>45.36</v>
      </c>
      <c r="AR8">
        <v>24.288</v>
      </c>
      <c r="AS8">
        <v>32.822879999999998</v>
      </c>
      <c r="AT8">
        <v>20.001799999999999</v>
      </c>
      <c r="AU8">
        <v>0</v>
      </c>
      <c r="AV8">
        <v>21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30.25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3237.0291570000004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63.530999999999999</v>
      </c>
      <c r="H9">
        <v>0</v>
      </c>
      <c r="I9">
        <v>0</v>
      </c>
      <c r="J9">
        <v>77.816000000000003</v>
      </c>
      <c r="K9">
        <v>686.77995699999997</v>
      </c>
      <c r="L9">
        <v>435.435</v>
      </c>
      <c r="M9">
        <v>92</v>
      </c>
      <c r="N9">
        <v>118.125</v>
      </c>
      <c r="O9">
        <v>123.66562500000001</v>
      </c>
      <c r="P9">
        <v>139.3125</v>
      </c>
      <c r="Q9">
        <v>19.414000000000001</v>
      </c>
      <c r="R9">
        <v>42.392195999999998</v>
      </c>
      <c r="S9">
        <v>26.390910000000002</v>
      </c>
      <c r="T9">
        <v>0</v>
      </c>
      <c r="U9">
        <v>415.125</v>
      </c>
      <c r="V9">
        <v>8.4789999999999992</v>
      </c>
      <c r="W9">
        <v>37.354999999999997</v>
      </c>
      <c r="X9">
        <v>147.515625</v>
      </c>
      <c r="Y9">
        <v>0</v>
      </c>
      <c r="Z9">
        <v>6.5208000000000004</v>
      </c>
      <c r="AA9">
        <v>28.045000000000002</v>
      </c>
      <c r="AB9">
        <v>39.510120000000001</v>
      </c>
      <c r="AC9">
        <v>29.062808</v>
      </c>
      <c r="AD9">
        <v>27.3447</v>
      </c>
      <c r="AE9">
        <v>49.436556000000003</v>
      </c>
      <c r="AF9">
        <v>6.7047999999999996</v>
      </c>
      <c r="AG9">
        <v>38.448</v>
      </c>
      <c r="AH9">
        <v>152.94049999999999</v>
      </c>
      <c r="AI9">
        <v>0</v>
      </c>
      <c r="AJ9">
        <v>0</v>
      </c>
      <c r="AK9">
        <v>51.394500000000001</v>
      </c>
      <c r="AL9">
        <v>85.988</v>
      </c>
      <c r="AM9">
        <v>0</v>
      </c>
      <c r="AN9">
        <v>1.07128</v>
      </c>
      <c r="AO9">
        <v>26.46</v>
      </c>
      <c r="AP9">
        <v>13.3224</v>
      </c>
      <c r="AQ9">
        <v>45.36</v>
      </c>
      <c r="AR9">
        <v>48.576000000000001</v>
      </c>
      <c r="AS9">
        <v>32.822879999999998</v>
      </c>
      <c r="AT9">
        <v>20.001799999999999</v>
      </c>
      <c r="AU9">
        <v>0</v>
      </c>
      <c r="AV9">
        <v>21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17.75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3175.0969570000002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63.530999999999999</v>
      </c>
      <c r="H10">
        <v>0</v>
      </c>
      <c r="I10">
        <v>0</v>
      </c>
      <c r="J10">
        <v>77.816000000000003</v>
      </c>
      <c r="K10">
        <v>686.77995699999997</v>
      </c>
      <c r="L10">
        <v>435.435</v>
      </c>
      <c r="M10">
        <v>92</v>
      </c>
      <c r="N10">
        <v>118.125</v>
      </c>
      <c r="O10">
        <v>123.66562500000001</v>
      </c>
      <c r="P10">
        <v>139.3125</v>
      </c>
      <c r="Q10">
        <v>19.414000000000001</v>
      </c>
      <c r="R10">
        <v>42.392195999999998</v>
      </c>
      <c r="S10">
        <v>26.390910000000002</v>
      </c>
      <c r="T10">
        <v>0</v>
      </c>
      <c r="U10">
        <v>415.125</v>
      </c>
      <c r="V10">
        <v>8.4789999999999992</v>
      </c>
      <c r="W10">
        <v>37.354999999999997</v>
      </c>
      <c r="X10">
        <v>147.515625</v>
      </c>
      <c r="Y10">
        <v>0</v>
      </c>
      <c r="Z10">
        <v>6.5208000000000004</v>
      </c>
      <c r="AA10">
        <v>28.045000000000002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6.7047999999999996</v>
      </c>
      <c r="AG10">
        <v>38.448</v>
      </c>
      <c r="AH10">
        <v>152.94049999999999</v>
      </c>
      <c r="AI10">
        <v>0</v>
      </c>
      <c r="AJ10">
        <v>0</v>
      </c>
      <c r="AK10">
        <v>51.394500000000001</v>
      </c>
      <c r="AL10">
        <v>85.988</v>
      </c>
      <c r="AM10">
        <v>0</v>
      </c>
      <c r="AN10">
        <v>1.07128</v>
      </c>
      <c r="AO10">
        <v>26.46</v>
      </c>
      <c r="AP10">
        <v>13.3224</v>
      </c>
      <c r="AQ10">
        <v>45.36</v>
      </c>
      <c r="AR10">
        <v>48.576000000000001</v>
      </c>
      <c r="AS10">
        <v>32.822879999999998</v>
      </c>
      <c r="AT10">
        <v>20.001799999999999</v>
      </c>
      <c r="AU10">
        <v>0</v>
      </c>
      <c r="AV10">
        <v>21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13.84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3171.1869570000003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63.530999999999999</v>
      </c>
      <c r="H11">
        <v>0</v>
      </c>
      <c r="I11">
        <v>0</v>
      </c>
      <c r="J11">
        <v>77.816000000000003</v>
      </c>
      <c r="K11">
        <v>686.77995699999997</v>
      </c>
      <c r="L11">
        <v>435.435</v>
      </c>
      <c r="M11">
        <v>92</v>
      </c>
      <c r="N11">
        <v>118.125</v>
      </c>
      <c r="O11">
        <v>123.66562500000001</v>
      </c>
      <c r="P11">
        <v>139.3125</v>
      </c>
      <c r="Q11">
        <v>19.414000000000001</v>
      </c>
      <c r="R11">
        <v>42.392195999999998</v>
      </c>
      <c r="S11">
        <v>26.390910000000002</v>
      </c>
      <c r="T11">
        <v>0</v>
      </c>
      <c r="U11">
        <v>415.125</v>
      </c>
      <c r="V11">
        <v>8.4789999999999992</v>
      </c>
      <c r="W11">
        <v>37.655000000000001</v>
      </c>
      <c r="X11">
        <v>147.515625</v>
      </c>
      <c r="Y11">
        <v>0</v>
      </c>
      <c r="Z11">
        <v>6.5208000000000004</v>
      </c>
      <c r="AA11">
        <v>28.045000000000002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6.7047999999999996</v>
      </c>
      <c r="AG11">
        <v>38.448</v>
      </c>
      <c r="AH11">
        <v>152.94049999999999</v>
      </c>
      <c r="AI11">
        <v>0</v>
      </c>
      <c r="AJ11">
        <v>0</v>
      </c>
      <c r="AK11">
        <v>51.394500000000001</v>
      </c>
      <c r="AL11">
        <v>85.988</v>
      </c>
      <c r="AM11">
        <v>0</v>
      </c>
      <c r="AN11">
        <v>1.07128</v>
      </c>
      <c r="AO11">
        <v>26.46</v>
      </c>
      <c r="AP11">
        <v>13.3224</v>
      </c>
      <c r="AQ11">
        <v>37.799999999999997</v>
      </c>
      <c r="AR11">
        <v>24.288</v>
      </c>
      <c r="AS11">
        <v>20.178000000000001</v>
      </c>
      <c r="AT11">
        <v>20.001799999999999</v>
      </c>
      <c r="AU11">
        <v>0</v>
      </c>
      <c r="AV11">
        <v>21.524999999999999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13.84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3127.5190770000004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63.530999999999999</v>
      </c>
      <c r="H12">
        <v>0</v>
      </c>
      <c r="I12">
        <v>0</v>
      </c>
      <c r="J12">
        <v>77.816000000000003</v>
      </c>
      <c r="K12">
        <v>686.77995699999997</v>
      </c>
      <c r="L12">
        <v>435.435</v>
      </c>
      <c r="M12">
        <v>92</v>
      </c>
      <c r="N12">
        <v>118.125</v>
      </c>
      <c r="O12">
        <v>123.66562500000001</v>
      </c>
      <c r="P12">
        <v>139.3125</v>
      </c>
      <c r="Q12">
        <v>19.414000000000001</v>
      </c>
      <c r="R12">
        <v>42.392195999999998</v>
      </c>
      <c r="S12">
        <v>26.390910000000002</v>
      </c>
      <c r="T12">
        <v>0</v>
      </c>
      <c r="U12">
        <v>415.125</v>
      </c>
      <c r="V12">
        <v>8.4789999999999992</v>
      </c>
      <c r="W12">
        <v>37.655000000000001</v>
      </c>
      <c r="X12">
        <v>147.515625</v>
      </c>
      <c r="Y12">
        <v>0</v>
      </c>
      <c r="Z12">
        <v>6.5208000000000004</v>
      </c>
      <c r="AA12">
        <v>14.04936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6.7047999999999996</v>
      </c>
      <c r="AG12">
        <v>38.448</v>
      </c>
      <c r="AH12">
        <v>152.94049999999999</v>
      </c>
      <c r="AI12">
        <v>0</v>
      </c>
      <c r="AJ12">
        <v>0</v>
      </c>
      <c r="AK12">
        <v>51.394500000000001</v>
      </c>
      <c r="AL12">
        <v>85.988</v>
      </c>
      <c r="AM12">
        <v>0</v>
      </c>
      <c r="AN12">
        <v>1.07128</v>
      </c>
      <c r="AO12">
        <v>26.46</v>
      </c>
      <c r="AP12">
        <v>13.3224</v>
      </c>
      <c r="AQ12">
        <v>31.122</v>
      </c>
      <c r="AR12">
        <v>24.288</v>
      </c>
      <c r="AS12">
        <v>20.178000000000001</v>
      </c>
      <c r="AT12">
        <v>20.001799999999999</v>
      </c>
      <c r="AU12">
        <v>0</v>
      </c>
      <c r="AV12">
        <v>21.524999999999999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13.84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3106.8454369999999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63.530999999999999</v>
      </c>
      <c r="H13">
        <v>0</v>
      </c>
      <c r="I13">
        <v>0</v>
      </c>
      <c r="J13">
        <v>77.816000000000003</v>
      </c>
      <c r="K13">
        <v>686.77995699999997</v>
      </c>
      <c r="L13">
        <v>435.435</v>
      </c>
      <c r="M13">
        <v>92</v>
      </c>
      <c r="N13">
        <v>118.125</v>
      </c>
      <c r="O13">
        <v>123.66562500000001</v>
      </c>
      <c r="P13">
        <v>139.3125</v>
      </c>
      <c r="Q13">
        <v>19.414000000000001</v>
      </c>
      <c r="R13">
        <v>42.392195999999998</v>
      </c>
      <c r="S13">
        <v>26.390910000000002</v>
      </c>
      <c r="T13">
        <v>0</v>
      </c>
      <c r="U13">
        <v>415.125</v>
      </c>
      <c r="V13">
        <v>8.4789999999999992</v>
      </c>
      <c r="W13">
        <v>37.655000000000001</v>
      </c>
      <c r="X13">
        <v>147.515625</v>
      </c>
      <c r="Y13">
        <v>0</v>
      </c>
      <c r="Z13">
        <v>6.5208000000000004</v>
      </c>
      <c r="AA13">
        <v>14.04936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6.7047999999999996</v>
      </c>
      <c r="AG13">
        <v>38.448</v>
      </c>
      <c r="AH13">
        <v>152.94049999999999</v>
      </c>
      <c r="AI13">
        <v>0</v>
      </c>
      <c r="AJ13">
        <v>0</v>
      </c>
      <c r="AK13">
        <v>51.394500000000001</v>
      </c>
      <c r="AL13">
        <v>85.988</v>
      </c>
      <c r="AM13">
        <v>0</v>
      </c>
      <c r="AN13">
        <v>1.07128</v>
      </c>
      <c r="AO13">
        <v>26.46</v>
      </c>
      <c r="AP13">
        <v>13.3224</v>
      </c>
      <c r="AQ13">
        <v>15.561</v>
      </c>
      <c r="AR13">
        <v>24.288</v>
      </c>
      <c r="AS13">
        <v>20.178000000000001</v>
      </c>
      <c r="AT13">
        <v>20.001799999999999</v>
      </c>
      <c r="AU13">
        <v>0</v>
      </c>
      <c r="AV13">
        <v>21.524999999999999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13.84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3091.2844370000003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63.530999999999999</v>
      </c>
      <c r="H14">
        <v>0</v>
      </c>
      <c r="I14">
        <v>0</v>
      </c>
      <c r="J14">
        <v>77.816000000000003</v>
      </c>
      <c r="K14">
        <v>686.77995699999997</v>
      </c>
      <c r="L14">
        <v>435.435</v>
      </c>
      <c r="M14">
        <v>92</v>
      </c>
      <c r="N14">
        <v>118.125</v>
      </c>
      <c r="O14">
        <v>123.66562500000001</v>
      </c>
      <c r="P14">
        <v>139.3125</v>
      </c>
      <c r="Q14">
        <v>19.414000000000001</v>
      </c>
      <c r="R14">
        <v>42.392195999999998</v>
      </c>
      <c r="S14">
        <v>26.390910000000002</v>
      </c>
      <c r="T14">
        <v>0</v>
      </c>
      <c r="U14">
        <v>415.125</v>
      </c>
      <c r="V14">
        <v>8.4789999999999992</v>
      </c>
      <c r="W14">
        <v>37.655000000000001</v>
      </c>
      <c r="X14">
        <v>147.515625</v>
      </c>
      <c r="Y14">
        <v>0</v>
      </c>
      <c r="Z14">
        <v>6.5208000000000004</v>
      </c>
      <c r="AA14">
        <v>14.04936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6.7047999999999996</v>
      </c>
      <c r="AG14">
        <v>38.448</v>
      </c>
      <c r="AH14">
        <v>152.94049999999999</v>
      </c>
      <c r="AI14">
        <v>0</v>
      </c>
      <c r="AJ14">
        <v>0</v>
      </c>
      <c r="AK14">
        <v>51.394500000000001</v>
      </c>
      <c r="AL14">
        <v>85.988</v>
      </c>
      <c r="AM14">
        <v>0</v>
      </c>
      <c r="AN14">
        <v>1.07128</v>
      </c>
      <c r="AO14">
        <v>26.46</v>
      </c>
      <c r="AP14">
        <v>13.3224</v>
      </c>
      <c r="AQ14">
        <v>15.561</v>
      </c>
      <c r="AR14">
        <v>24.288</v>
      </c>
      <c r="AS14">
        <v>20.178000000000001</v>
      </c>
      <c r="AT14">
        <v>20.001799999999999</v>
      </c>
      <c r="AU14">
        <v>0</v>
      </c>
      <c r="AV14">
        <v>21.524999999999999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13.84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3091.2844370000003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63.530999999999999</v>
      </c>
      <c r="H15">
        <v>0</v>
      </c>
      <c r="I15">
        <v>0</v>
      </c>
      <c r="J15">
        <v>77.816000000000003</v>
      </c>
      <c r="K15">
        <v>686.77995699999997</v>
      </c>
      <c r="L15">
        <v>435.435</v>
      </c>
      <c r="M15">
        <v>92</v>
      </c>
      <c r="N15">
        <v>118.125</v>
      </c>
      <c r="O15">
        <v>123.66562500000001</v>
      </c>
      <c r="P15">
        <v>139.3125</v>
      </c>
      <c r="Q15">
        <v>19.414000000000001</v>
      </c>
      <c r="R15">
        <v>42.392195999999998</v>
      </c>
      <c r="S15">
        <v>26.390910000000002</v>
      </c>
      <c r="T15">
        <v>0</v>
      </c>
      <c r="U15">
        <v>415.125</v>
      </c>
      <c r="V15">
        <v>8.4789999999999992</v>
      </c>
      <c r="W15">
        <v>34.648000000000003</v>
      </c>
      <c r="X15">
        <v>147.515625</v>
      </c>
      <c r="Y15">
        <v>0</v>
      </c>
      <c r="Z15">
        <v>6.5208000000000004</v>
      </c>
      <c r="AA15">
        <v>14.04936</v>
      </c>
      <c r="AB15">
        <v>39.510120000000001</v>
      </c>
      <c r="AC15">
        <v>29.062808</v>
      </c>
      <c r="AD15">
        <v>27.3447</v>
      </c>
      <c r="AE15">
        <v>49.436556000000003</v>
      </c>
      <c r="AF15">
        <v>6.7047999999999996</v>
      </c>
      <c r="AG15">
        <v>38.448</v>
      </c>
      <c r="AH15">
        <v>152.94049999999999</v>
      </c>
      <c r="AI15">
        <v>0</v>
      </c>
      <c r="AJ15">
        <v>0</v>
      </c>
      <c r="AK15">
        <v>51.394500000000001</v>
      </c>
      <c r="AL15">
        <v>83.082999999999998</v>
      </c>
      <c r="AM15">
        <v>0</v>
      </c>
      <c r="AN15">
        <v>1.07128</v>
      </c>
      <c r="AO15">
        <v>26.46</v>
      </c>
      <c r="AP15">
        <v>12.169499999999999</v>
      </c>
      <c r="AQ15">
        <v>15.561</v>
      </c>
      <c r="AR15">
        <v>24.288</v>
      </c>
      <c r="AS15">
        <v>20.178000000000001</v>
      </c>
      <c r="AT15">
        <v>20.001799999999999</v>
      </c>
      <c r="AU15">
        <v>0</v>
      </c>
      <c r="AV15">
        <v>21.524999999999999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13.84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3084.2195370000004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63.530999999999999</v>
      </c>
      <c r="H16">
        <v>0</v>
      </c>
      <c r="I16">
        <v>0</v>
      </c>
      <c r="J16">
        <v>77.816000000000003</v>
      </c>
      <c r="K16">
        <v>686.77995699999997</v>
      </c>
      <c r="L16">
        <v>435.435</v>
      </c>
      <c r="M16">
        <v>92</v>
      </c>
      <c r="N16">
        <v>118.125</v>
      </c>
      <c r="O16">
        <v>123.66562500000001</v>
      </c>
      <c r="P16">
        <v>139.3125</v>
      </c>
      <c r="Q16">
        <v>19.414000000000001</v>
      </c>
      <c r="R16">
        <v>42.392195999999998</v>
      </c>
      <c r="S16">
        <v>26.390910000000002</v>
      </c>
      <c r="T16">
        <v>0</v>
      </c>
      <c r="U16">
        <v>415.125</v>
      </c>
      <c r="V16">
        <v>8.4789999999999992</v>
      </c>
      <c r="W16">
        <v>34.648000000000003</v>
      </c>
      <c r="X16">
        <v>147.515625</v>
      </c>
      <c r="Y16">
        <v>0</v>
      </c>
      <c r="Z16">
        <v>6.5208000000000004</v>
      </c>
      <c r="AA16">
        <v>14.04936</v>
      </c>
      <c r="AB16">
        <v>39.510120000000001</v>
      </c>
      <c r="AC16">
        <v>29.062808</v>
      </c>
      <c r="AD16">
        <v>27.3447</v>
      </c>
      <c r="AE16">
        <v>49.436556000000003</v>
      </c>
      <c r="AF16">
        <v>6.7047999999999996</v>
      </c>
      <c r="AG16">
        <v>38.448</v>
      </c>
      <c r="AH16">
        <v>152.94049999999999</v>
      </c>
      <c r="AI16">
        <v>0</v>
      </c>
      <c r="AJ16">
        <v>0</v>
      </c>
      <c r="AK16">
        <v>51.394500000000001</v>
      </c>
      <c r="AL16">
        <v>83.082999999999998</v>
      </c>
      <c r="AM16">
        <v>0</v>
      </c>
      <c r="AN16">
        <v>1.07128</v>
      </c>
      <c r="AO16">
        <v>26.46</v>
      </c>
      <c r="AP16">
        <v>12.169499999999999</v>
      </c>
      <c r="AQ16">
        <v>15.561</v>
      </c>
      <c r="AR16">
        <v>24.288</v>
      </c>
      <c r="AS16">
        <v>20.178000000000001</v>
      </c>
      <c r="AT16">
        <v>20.001799999999999</v>
      </c>
      <c r="AU16">
        <v>0</v>
      </c>
      <c r="AV16">
        <v>21.524999999999999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13.84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3084.2195370000004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63.530999999999999</v>
      </c>
      <c r="H17">
        <v>0</v>
      </c>
      <c r="I17">
        <v>0</v>
      </c>
      <c r="J17">
        <v>77.816000000000003</v>
      </c>
      <c r="K17">
        <v>686.77995699999997</v>
      </c>
      <c r="L17">
        <v>435.435</v>
      </c>
      <c r="M17">
        <v>92</v>
      </c>
      <c r="N17">
        <v>118.125</v>
      </c>
      <c r="O17">
        <v>123.66562500000001</v>
      </c>
      <c r="P17">
        <v>139.3125</v>
      </c>
      <c r="Q17">
        <v>19.414000000000001</v>
      </c>
      <c r="R17">
        <v>42.392195999999998</v>
      </c>
      <c r="S17">
        <v>26.390910000000002</v>
      </c>
      <c r="T17">
        <v>0</v>
      </c>
      <c r="U17">
        <v>415.125</v>
      </c>
      <c r="V17">
        <v>8.4789999999999992</v>
      </c>
      <c r="W17">
        <v>34.648000000000003</v>
      </c>
      <c r="X17">
        <v>147.515625</v>
      </c>
      <c r="Y17">
        <v>0</v>
      </c>
      <c r="Z17">
        <v>6.5208000000000004</v>
      </c>
      <c r="AA17">
        <v>14.04936</v>
      </c>
      <c r="AB17">
        <v>39.510120000000001</v>
      </c>
      <c r="AC17">
        <v>29.062808</v>
      </c>
      <c r="AD17">
        <v>27.3447</v>
      </c>
      <c r="AE17">
        <v>49.436556000000003</v>
      </c>
      <c r="AF17">
        <v>6.7047999999999996</v>
      </c>
      <c r="AG17">
        <v>38.448</v>
      </c>
      <c r="AH17">
        <v>152.94049999999999</v>
      </c>
      <c r="AI17">
        <v>0</v>
      </c>
      <c r="AJ17">
        <v>0</v>
      </c>
      <c r="AK17">
        <v>51.394500000000001</v>
      </c>
      <c r="AL17">
        <v>83.082999999999998</v>
      </c>
      <c r="AM17">
        <v>0</v>
      </c>
      <c r="AN17">
        <v>1.07128</v>
      </c>
      <c r="AO17">
        <v>26.46</v>
      </c>
      <c r="AP17">
        <v>12.169499999999999</v>
      </c>
      <c r="AQ17">
        <v>0</v>
      </c>
      <c r="AR17">
        <v>24.288</v>
      </c>
      <c r="AS17">
        <v>14.7972</v>
      </c>
      <c r="AT17">
        <v>20.001799999999999</v>
      </c>
      <c r="AU17">
        <v>0</v>
      </c>
      <c r="AV17">
        <v>21.524999999999999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13.84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3063.2777370000003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63.530999999999999</v>
      </c>
      <c r="H18">
        <v>0</v>
      </c>
      <c r="I18">
        <v>0</v>
      </c>
      <c r="J18">
        <v>77.816000000000003</v>
      </c>
      <c r="K18">
        <v>686.77995699999997</v>
      </c>
      <c r="L18">
        <v>435.435</v>
      </c>
      <c r="M18">
        <v>92</v>
      </c>
      <c r="N18">
        <v>118.125</v>
      </c>
      <c r="O18">
        <v>123.66562500000001</v>
      </c>
      <c r="P18">
        <v>139.3125</v>
      </c>
      <c r="Q18">
        <v>19.414000000000001</v>
      </c>
      <c r="R18">
        <v>42.392195999999998</v>
      </c>
      <c r="S18">
        <v>26.390910000000002</v>
      </c>
      <c r="T18">
        <v>0</v>
      </c>
      <c r="U18">
        <v>415.125</v>
      </c>
      <c r="V18">
        <v>8.4789999999999992</v>
      </c>
      <c r="W18">
        <v>34.648000000000003</v>
      </c>
      <c r="X18">
        <v>147.515625</v>
      </c>
      <c r="Y18">
        <v>0</v>
      </c>
      <c r="Z18">
        <v>6.5208000000000004</v>
      </c>
      <c r="AA18">
        <v>14.04936</v>
      </c>
      <c r="AB18">
        <v>39.510120000000001</v>
      </c>
      <c r="AC18">
        <v>29.062808</v>
      </c>
      <c r="AD18">
        <v>27.3447</v>
      </c>
      <c r="AE18">
        <v>49.436556000000003</v>
      </c>
      <c r="AF18">
        <v>6.7047999999999996</v>
      </c>
      <c r="AG18">
        <v>38.448</v>
      </c>
      <c r="AH18">
        <v>152.94049999999999</v>
      </c>
      <c r="AI18">
        <v>0</v>
      </c>
      <c r="AJ18">
        <v>0</v>
      </c>
      <c r="AK18">
        <v>51.394500000000001</v>
      </c>
      <c r="AL18">
        <v>83.082999999999998</v>
      </c>
      <c r="AM18">
        <v>0</v>
      </c>
      <c r="AN18">
        <v>1.07128</v>
      </c>
      <c r="AO18">
        <v>26.46</v>
      </c>
      <c r="AP18">
        <v>12.169499999999999</v>
      </c>
      <c r="AQ18">
        <v>0</v>
      </c>
      <c r="AR18">
        <v>24.288</v>
      </c>
      <c r="AS18">
        <v>14.7972</v>
      </c>
      <c r="AT18">
        <v>20.001799999999999</v>
      </c>
      <c r="AU18">
        <v>0</v>
      </c>
      <c r="AV18">
        <v>21.524999999999999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13.84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3063.2777370000003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63.530999999999999</v>
      </c>
      <c r="H19">
        <v>0</v>
      </c>
      <c r="I19">
        <v>0</v>
      </c>
      <c r="J19">
        <v>77.816000000000003</v>
      </c>
      <c r="K19">
        <v>686.77995699999997</v>
      </c>
      <c r="L19">
        <v>435.435</v>
      </c>
      <c r="M19">
        <v>92</v>
      </c>
      <c r="N19">
        <v>118.125</v>
      </c>
      <c r="O19">
        <v>123.66562500000001</v>
      </c>
      <c r="P19">
        <v>139.3125</v>
      </c>
      <c r="Q19">
        <v>19.414000000000001</v>
      </c>
      <c r="R19">
        <v>42.392195999999998</v>
      </c>
      <c r="S19">
        <v>26.390910000000002</v>
      </c>
      <c r="T19">
        <v>0</v>
      </c>
      <c r="U19">
        <v>415.125</v>
      </c>
      <c r="V19">
        <v>8.4789999999999992</v>
      </c>
      <c r="W19">
        <v>35.862000000000002</v>
      </c>
      <c r="X19">
        <v>147.515625</v>
      </c>
      <c r="Y19">
        <v>0</v>
      </c>
      <c r="Z19">
        <v>6.5208000000000004</v>
      </c>
      <c r="AA19">
        <v>13.035</v>
      </c>
      <c r="AB19">
        <v>39.510120000000001</v>
      </c>
      <c r="AC19">
        <v>29.062808</v>
      </c>
      <c r="AD19">
        <v>27.3447</v>
      </c>
      <c r="AE19">
        <v>49.436556000000003</v>
      </c>
      <c r="AF19">
        <v>6.7047999999999996</v>
      </c>
      <c r="AG19">
        <v>38.448</v>
      </c>
      <c r="AH19">
        <v>152.94049999999999</v>
      </c>
      <c r="AI19">
        <v>0</v>
      </c>
      <c r="AJ19">
        <v>0</v>
      </c>
      <c r="AK19">
        <v>51.394500000000001</v>
      </c>
      <c r="AL19">
        <v>83.082999999999998</v>
      </c>
      <c r="AM19">
        <v>0</v>
      </c>
      <c r="AN19">
        <v>1.07128</v>
      </c>
      <c r="AO19">
        <v>26.46</v>
      </c>
      <c r="AP19">
        <v>12.169499999999999</v>
      </c>
      <c r="AQ19">
        <v>0</v>
      </c>
      <c r="AR19">
        <v>24.288</v>
      </c>
      <c r="AS19">
        <v>14.7972</v>
      </c>
      <c r="AT19">
        <v>20.001799999999999</v>
      </c>
      <c r="AU19">
        <v>0</v>
      </c>
      <c r="AV19">
        <v>21.524999999999999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13.84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3063.4773770000002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63.530999999999999</v>
      </c>
      <c r="H20">
        <v>0</v>
      </c>
      <c r="I20">
        <v>0</v>
      </c>
      <c r="J20">
        <v>77.816000000000003</v>
      </c>
      <c r="K20">
        <v>686.77995699999997</v>
      </c>
      <c r="L20">
        <v>435.435</v>
      </c>
      <c r="M20">
        <v>92</v>
      </c>
      <c r="N20">
        <v>118.125</v>
      </c>
      <c r="O20">
        <v>123.66562500000001</v>
      </c>
      <c r="P20">
        <v>139.3125</v>
      </c>
      <c r="Q20">
        <v>19.414000000000001</v>
      </c>
      <c r="R20">
        <v>42.392195999999998</v>
      </c>
      <c r="S20">
        <v>26.390910000000002</v>
      </c>
      <c r="T20">
        <v>0</v>
      </c>
      <c r="U20">
        <v>415.125</v>
      </c>
      <c r="V20">
        <v>8.4789999999999992</v>
      </c>
      <c r="W20">
        <v>35.862000000000002</v>
      </c>
      <c r="X20">
        <v>147.515625</v>
      </c>
      <c r="Y20">
        <v>0</v>
      </c>
      <c r="Z20">
        <v>6.5208000000000004</v>
      </c>
      <c r="AA20">
        <v>3.5550000000000002</v>
      </c>
      <c r="AB20">
        <v>39.510120000000001</v>
      </c>
      <c r="AC20">
        <v>29.062808</v>
      </c>
      <c r="AD20">
        <v>27.3447</v>
      </c>
      <c r="AE20">
        <v>49.436556000000003</v>
      </c>
      <c r="AF20">
        <v>6.7047999999999996</v>
      </c>
      <c r="AG20">
        <v>38.448</v>
      </c>
      <c r="AH20">
        <v>152.94049999999999</v>
      </c>
      <c r="AI20">
        <v>0</v>
      </c>
      <c r="AJ20">
        <v>0</v>
      </c>
      <c r="AK20">
        <v>51.394500000000001</v>
      </c>
      <c r="AL20">
        <v>83.082999999999998</v>
      </c>
      <c r="AM20">
        <v>0</v>
      </c>
      <c r="AN20">
        <v>1.07128</v>
      </c>
      <c r="AO20">
        <v>26.46</v>
      </c>
      <c r="AP20">
        <v>12.169499999999999</v>
      </c>
      <c r="AQ20">
        <v>0</v>
      </c>
      <c r="AR20">
        <v>24.288</v>
      </c>
      <c r="AS20">
        <v>14.7972</v>
      </c>
      <c r="AT20">
        <v>20.001799999999999</v>
      </c>
      <c r="AU20">
        <v>0</v>
      </c>
      <c r="AV20">
        <v>21.524999999999999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13.84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3053.9973770000001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63.530999999999999</v>
      </c>
      <c r="H21">
        <v>0</v>
      </c>
      <c r="I21">
        <v>0</v>
      </c>
      <c r="J21">
        <v>77.816000000000003</v>
      </c>
      <c r="K21">
        <v>686.77995699999997</v>
      </c>
      <c r="L21">
        <v>435.435</v>
      </c>
      <c r="M21">
        <v>92</v>
      </c>
      <c r="N21">
        <v>118.125</v>
      </c>
      <c r="O21">
        <v>123.66562500000001</v>
      </c>
      <c r="P21">
        <v>139.3125</v>
      </c>
      <c r="Q21">
        <v>19.414000000000001</v>
      </c>
      <c r="R21">
        <v>42.392195999999998</v>
      </c>
      <c r="S21">
        <v>26.390910000000002</v>
      </c>
      <c r="T21">
        <v>0</v>
      </c>
      <c r="U21">
        <v>415.125</v>
      </c>
      <c r="V21">
        <v>8.4789999999999992</v>
      </c>
      <c r="W21">
        <v>36.469000000000001</v>
      </c>
      <c r="X21">
        <v>147.515625</v>
      </c>
      <c r="Y21">
        <v>0</v>
      </c>
      <c r="Z21">
        <v>6.5208000000000004</v>
      </c>
      <c r="AA21">
        <v>3.5550000000000002</v>
      </c>
      <c r="AB21">
        <v>39.510120000000001</v>
      </c>
      <c r="AC21">
        <v>29.062808</v>
      </c>
      <c r="AD21">
        <v>27.3447</v>
      </c>
      <c r="AE21">
        <v>49.436556000000003</v>
      </c>
      <c r="AF21">
        <v>6.7047999999999996</v>
      </c>
      <c r="AG21">
        <v>38.448</v>
      </c>
      <c r="AH21">
        <v>152.94049999999999</v>
      </c>
      <c r="AI21">
        <v>0</v>
      </c>
      <c r="AJ21">
        <v>0</v>
      </c>
      <c r="AK21">
        <v>51.394500000000001</v>
      </c>
      <c r="AL21">
        <v>83.082999999999998</v>
      </c>
      <c r="AM21">
        <v>0</v>
      </c>
      <c r="AN21">
        <v>1.07128</v>
      </c>
      <c r="AO21">
        <v>26.46</v>
      </c>
      <c r="AP21">
        <v>12.169499999999999</v>
      </c>
      <c r="AQ21">
        <v>0</v>
      </c>
      <c r="AR21">
        <v>24.288</v>
      </c>
      <c r="AS21">
        <v>14.7972</v>
      </c>
      <c r="AT21">
        <v>20.001799999999999</v>
      </c>
      <c r="AU21">
        <v>0</v>
      </c>
      <c r="AV21">
        <v>21.524999999999999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13.84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3054.6043770000001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63.530999999999999</v>
      </c>
      <c r="H22">
        <v>0</v>
      </c>
      <c r="I22">
        <v>0</v>
      </c>
      <c r="J22">
        <v>77.816000000000003</v>
      </c>
      <c r="K22">
        <v>686.77995699999997</v>
      </c>
      <c r="L22">
        <v>435.435</v>
      </c>
      <c r="M22">
        <v>92</v>
      </c>
      <c r="N22">
        <v>118.125</v>
      </c>
      <c r="O22">
        <v>123.66562500000001</v>
      </c>
      <c r="P22">
        <v>139.3125</v>
      </c>
      <c r="Q22">
        <v>19.414000000000001</v>
      </c>
      <c r="R22">
        <v>42.392195999999998</v>
      </c>
      <c r="S22">
        <v>26.390910000000002</v>
      </c>
      <c r="T22">
        <v>0</v>
      </c>
      <c r="U22">
        <v>415.125</v>
      </c>
      <c r="V22">
        <v>8.4789999999999992</v>
      </c>
      <c r="W22">
        <v>36.469000000000001</v>
      </c>
      <c r="X22">
        <v>147.515625</v>
      </c>
      <c r="Y22">
        <v>0</v>
      </c>
      <c r="Z22">
        <v>6.5208000000000004</v>
      </c>
      <c r="AA22">
        <v>3.5550000000000002</v>
      </c>
      <c r="AB22">
        <v>39.510120000000001</v>
      </c>
      <c r="AC22">
        <v>29.062808</v>
      </c>
      <c r="AD22">
        <v>27.3447</v>
      </c>
      <c r="AE22">
        <v>49.436556000000003</v>
      </c>
      <c r="AF22">
        <v>6.7047999999999996</v>
      </c>
      <c r="AG22">
        <v>38.448</v>
      </c>
      <c r="AH22">
        <v>152.94049999999999</v>
      </c>
      <c r="AI22">
        <v>0</v>
      </c>
      <c r="AJ22">
        <v>0</v>
      </c>
      <c r="AK22">
        <v>51.394500000000001</v>
      </c>
      <c r="AL22">
        <v>83.082999999999998</v>
      </c>
      <c r="AM22">
        <v>0</v>
      </c>
      <c r="AN22">
        <v>1.07128</v>
      </c>
      <c r="AO22">
        <v>26.46</v>
      </c>
      <c r="AP22">
        <v>12.169499999999999</v>
      </c>
      <c r="AQ22">
        <v>0</v>
      </c>
      <c r="AR22">
        <v>30.911999999999999</v>
      </c>
      <c r="AS22">
        <v>14.7972</v>
      </c>
      <c r="AT22">
        <v>20.001799999999999</v>
      </c>
      <c r="AU22">
        <v>0</v>
      </c>
      <c r="AV22">
        <v>21.524999999999999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13.84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3061.2283769999999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63.530999999999999</v>
      </c>
      <c r="H23">
        <v>0</v>
      </c>
      <c r="I23">
        <v>0</v>
      </c>
      <c r="J23">
        <v>77.816000000000003</v>
      </c>
      <c r="K23">
        <v>686.77995699999997</v>
      </c>
      <c r="L23">
        <v>435.435</v>
      </c>
      <c r="M23">
        <v>92</v>
      </c>
      <c r="N23">
        <v>118.125</v>
      </c>
      <c r="O23">
        <v>123.66562500000001</v>
      </c>
      <c r="P23">
        <v>139.3125</v>
      </c>
      <c r="Q23">
        <v>19.414000000000001</v>
      </c>
      <c r="R23">
        <v>42.392195999999998</v>
      </c>
      <c r="S23">
        <v>26.390910000000002</v>
      </c>
      <c r="T23">
        <v>0</v>
      </c>
      <c r="U23">
        <v>415.125</v>
      </c>
      <c r="V23">
        <v>8.4789999999999992</v>
      </c>
      <c r="W23">
        <v>36.469000000000001</v>
      </c>
      <c r="X23">
        <v>147.515625</v>
      </c>
      <c r="Y23">
        <v>0</v>
      </c>
      <c r="Z23">
        <v>6.5208000000000004</v>
      </c>
      <c r="AA23">
        <v>3.5550000000000002</v>
      </c>
      <c r="AB23">
        <v>39.510120000000001</v>
      </c>
      <c r="AC23">
        <v>29.062808</v>
      </c>
      <c r="AD23">
        <v>27.3447</v>
      </c>
      <c r="AE23">
        <v>49.436556000000003</v>
      </c>
      <c r="AF23">
        <v>6.7047999999999996</v>
      </c>
      <c r="AG23">
        <v>38.448</v>
      </c>
      <c r="AH23">
        <v>152.94049999999999</v>
      </c>
      <c r="AI23">
        <v>0</v>
      </c>
      <c r="AJ23">
        <v>0</v>
      </c>
      <c r="AK23">
        <v>51.394500000000001</v>
      </c>
      <c r="AL23">
        <v>83.082999999999998</v>
      </c>
      <c r="AM23">
        <v>0</v>
      </c>
      <c r="AN23">
        <v>1.07128</v>
      </c>
      <c r="AO23">
        <v>26.46</v>
      </c>
      <c r="AP23">
        <v>12.169499999999999</v>
      </c>
      <c r="AQ23">
        <v>0</v>
      </c>
      <c r="AR23">
        <v>48.576000000000001</v>
      </c>
      <c r="AS23">
        <v>14.7972</v>
      </c>
      <c r="AT23">
        <v>20.001799999999999</v>
      </c>
      <c r="AU23">
        <v>0</v>
      </c>
      <c r="AV23">
        <v>21.524999999999999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13.84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3078.8923770000001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63.530999999999999</v>
      </c>
      <c r="H24">
        <v>0</v>
      </c>
      <c r="I24">
        <v>0</v>
      </c>
      <c r="J24">
        <v>77.816000000000003</v>
      </c>
      <c r="K24">
        <v>686.77995699999997</v>
      </c>
      <c r="L24">
        <v>435.435</v>
      </c>
      <c r="M24">
        <v>92</v>
      </c>
      <c r="N24">
        <v>118.125</v>
      </c>
      <c r="O24">
        <v>123.66562500000001</v>
      </c>
      <c r="P24">
        <v>139.3125</v>
      </c>
      <c r="Q24">
        <v>19.414000000000001</v>
      </c>
      <c r="R24">
        <v>42.392195999999998</v>
      </c>
      <c r="S24">
        <v>26.390910000000002</v>
      </c>
      <c r="T24">
        <v>0</v>
      </c>
      <c r="U24">
        <v>415.125</v>
      </c>
      <c r="V24">
        <v>8.4789999999999992</v>
      </c>
      <c r="W24">
        <v>36.469000000000001</v>
      </c>
      <c r="X24">
        <v>147.515625</v>
      </c>
      <c r="Y24">
        <v>0</v>
      </c>
      <c r="Z24">
        <v>6.5208000000000004</v>
      </c>
      <c r="AA24">
        <v>3.5550000000000002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6.7047999999999996</v>
      </c>
      <c r="AG24">
        <v>38.448</v>
      </c>
      <c r="AH24">
        <v>152.94049999999999</v>
      </c>
      <c r="AI24">
        <v>0</v>
      </c>
      <c r="AJ24">
        <v>0</v>
      </c>
      <c r="AK24">
        <v>51.394500000000001</v>
      </c>
      <c r="AL24">
        <v>83.082999999999998</v>
      </c>
      <c r="AM24">
        <v>0</v>
      </c>
      <c r="AN24">
        <v>1.07128</v>
      </c>
      <c r="AO24">
        <v>26.46</v>
      </c>
      <c r="AP24">
        <v>12.169499999999999</v>
      </c>
      <c r="AQ24">
        <v>0</v>
      </c>
      <c r="AR24">
        <v>48.576000000000001</v>
      </c>
      <c r="AS24">
        <v>14.7972</v>
      </c>
      <c r="AT24">
        <v>20.001799999999999</v>
      </c>
      <c r="AU24">
        <v>0</v>
      </c>
      <c r="AV24">
        <v>21.524999999999999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13.84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3078.8923770000001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63.530999999999999</v>
      </c>
      <c r="H25">
        <v>0</v>
      </c>
      <c r="I25">
        <v>0</v>
      </c>
      <c r="J25">
        <v>77.816000000000003</v>
      </c>
      <c r="K25">
        <v>686.77995699999997</v>
      </c>
      <c r="L25">
        <v>435.435</v>
      </c>
      <c r="M25">
        <v>92</v>
      </c>
      <c r="N25">
        <v>118.125</v>
      </c>
      <c r="O25">
        <v>123.66562500000001</v>
      </c>
      <c r="P25">
        <v>139.3125</v>
      </c>
      <c r="Q25">
        <v>19.414000000000001</v>
      </c>
      <c r="R25">
        <v>42.392195999999998</v>
      </c>
      <c r="S25">
        <v>26.390910000000002</v>
      </c>
      <c r="T25">
        <v>0</v>
      </c>
      <c r="U25">
        <v>415.125</v>
      </c>
      <c r="V25">
        <v>8.4789999999999992</v>
      </c>
      <c r="W25">
        <v>36.469000000000001</v>
      </c>
      <c r="X25">
        <v>147.515625</v>
      </c>
      <c r="Y25">
        <v>0</v>
      </c>
      <c r="Z25">
        <v>6.5208000000000004</v>
      </c>
      <c r="AA25">
        <v>3.5550000000000002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6.7047999999999996</v>
      </c>
      <c r="AG25">
        <v>38.448</v>
      </c>
      <c r="AH25">
        <v>152.94049999999999</v>
      </c>
      <c r="AI25">
        <v>0</v>
      </c>
      <c r="AJ25">
        <v>0</v>
      </c>
      <c r="AK25">
        <v>51.394500000000001</v>
      </c>
      <c r="AL25">
        <v>83.082999999999998</v>
      </c>
      <c r="AM25">
        <v>0</v>
      </c>
      <c r="AN25">
        <v>1.07128</v>
      </c>
      <c r="AO25">
        <v>26.46</v>
      </c>
      <c r="AP25">
        <v>12.169499999999999</v>
      </c>
      <c r="AQ25">
        <v>0</v>
      </c>
      <c r="AR25">
        <v>24.288</v>
      </c>
      <c r="AS25">
        <v>14.7972</v>
      </c>
      <c r="AT25">
        <v>20.001799999999999</v>
      </c>
      <c r="AU25">
        <v>0</v>
      </c>
      <c r="AV25">
        <v>21.524999999999999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13.84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3054.6043770000001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63.530999999999999</v>
      </c>
      <c r="H26">
        <v>0</v>
      </c>
      <c r="I26">
        <v>0</v>
      </c>
      <c r="J26">
        <v>77.816000000000003</v>
      </c>
      <c r="K26">
        <v>686.77995699999997</v>
      </c>
      <c r="L26">
        <v>435.435</v>
      </c>
      <c r="M26">
        <v>92</v>
      </c>
      <c r="N26">
        <v>118.125</v>
      </c>
      <c r="O26">
        <v>123.66562500000001</v>
      </c>
      <c r="P26">
        <v>139.3125</v>
      </c>
      <c r="Q26">
        <v>19.414000000000001</v>
      </c>
      <c r="R26">
        <v>42.392195999999998</v>
      </c>
      <c r="S26">
        <v>26.390910000000002</v>
      </c>
      <c r="T26">
        <v>0</v>
      </c>
      <c r="U26">
        <v>415.125</v>
      </c>
      <c r="V26">
        <v>8.4789999999999992</v>
      </c>
      <c r="W26">
        <v>36.469000000000001</v>
      </c>
      <c r="X26">
        <v>147.515625</v>
      </c>
      <c r="Y26">
        <v>0</v>
      </c>
      <c r="Z26">
        <v>6.5208000000000004</v>
      </c>
      <c r="AA26">
        <v>12.64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6.7047999999999996</v>
      </c>
      <c r="AG26">
        <v>38.448</v>
      </c>
      <c r="AH26">
        <v>152.94049999999999</v>
      </c>
      <c r="AI26">
        <v>0</v>
      </c>
      <c r="AJ26">
        <v>0</v>
      </c>
      <c r="AK26">
        <v>51.394500000000001</v>
      </c>
      <c r="AL26">
        <v>83.082999999999998</v>
      </c>
      <c r="AM26">
        <v>0</v>
      </c>
      <c r="AN26">
        <v>1.07128</v>
      </c>
      <c r="AO26">
        <v>26.46</v>
      </c>
      <c r="AP26">
        <v>12.169499999999999</v>
      </c>
      <c r="AQ26">
        <v>0</v>
      </c>
      <c r="AR26">
        <v>24.288</v>
      </c>
      <c r="AS26">
        <v>14.7972</v>
      </c>
      <c r="AT26">
        <v>20.001799999999999</v>
      </c>
      <c r="AU26">
        <v>0</v>
      </c>
      <c r="AV26">
        <v>21.524999999999999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13.84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3063.6893770000001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62.988</v>
      </c>
      <c r="H27">
        <v>0</v>
      </c>
      <c r="I27">
        <v>0</v>
      </c>
      <c r="J27">
        <v>77.816000000000003</v>
      </c>
      <c r="K27">
        <v>686.77995699999997</v>
      </c>
      <c r="L27">
        <v>435.435</v>
      </c>
      <c r="M27">
        <v>92</v>
      </c>
      <c r="N27">
        <v>118.125</v>
      </c>
      <c r="O27">
        <v>123.66562500000001</v>
      </c>
      <c r="P27">
        <v>139.3125</v>
      </c>
      <c r="Q27">
        <v>19.414000000000001</v>
      </c>
      <c r="R27">
        <v>42.392195999999998</v>
      </c>
      <c r="S27">
        <v>26.390910000000002</v>
      </c>
      <c r="T27">
        <v>0</v>
      </c>
      <c r="U27">
        <v>415.125</v>
      </c>
      <c r="V27">
        <v>8.4789999999999992</v>
      </c>
      <c r="W27">
        <v>34.648000000000003</v>
      </c>
      <c r="X27">
        <v>147.515625</v>
      </c>
      <c r="Y27">
        <v>0</v>
      </c>
      <c r="Z27">
        <v>6.5208000000000004</v>
      </c>
      <c r="AA27">
        <v>28.045000000000002</v>
      </c>
      <c r="AB27">
        <v>39.510120000000001</v>
      </c>
      <c r="AC27">
        <v>19.35568</v>
      </c>
      <c r="AD27">
        <v>27.3447</v>
      </c>
      <c r="AE27">
        <v>49.436556000000003</v>
      </c>
      <c r="AF27">
        <v>6.7047999999999996</v>
      </c>
      <c r="AG27">
        <v>38.448</v>
      </c>
      <c r="AH27">
        <v>152.94049999999999</v>
      </c>
      <c r="AI27">
        <v>0</v>
      </c>
      <c r="AJ27">
        <v>0</v>
      </c>
      <c r="AK27">
        <v>51.394500000000001</v>
      </c>
      <c r="AL27">
        <v>83.082999999999998</v>
      </c>
      <c r="AM27">
        <v>0</v>
      </c>
      <c r="AN27">
        <v>1.07128</v>
      </c>
      <c r="AO27">
        <v>26.46</v>
      </c>
      <c r="AP27">
        <v>12.169499999999999</v>
      </c>
      <c r="AQ27">
        <v>0</v>
      </c>
      <c r="AR27">
        <v>24.288</v>
      </c>
      <c r="AS27">
        <v>14.7972</v>
      </c>
      <c r="AT27">
        <v>20.001799999999999</v>
      </c>
      <c r="AU27">
        <v>0</v>
      </c>
      <c r="AV27">
        <v>21.524999999999999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13.84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3067.0232490000008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62.988</v>
      </c>
      <c r="H28">
        <v>0</v>
      </c>
      <c r="I28">
        <v>0</v>
      </c>
      <c r="J28">
        <v>77.816000000000003</v>
      </c>
      <c r="K28">
        <v>686.77995699999997</v>
      </c>
      <c r="L28">
        <v>435.435</v>
      </c>
      <c r="M28">
        <v>92</v>
      </c>
      <c r="N28">
        <v>118.125</v>
      </c>
      <c r="O28">
        <v>123.66562500000001</v>
      </c>
      <c r="P28">
        <v>139.3125</v>
      </c>
      <c r="Q28">
        <v>19.414000000000001</v>
      </c>
      <c r="R28">
        <v>42.392195999999998</v>
      </c>
      <c r="S28">
        <v>26.390910000000002</v>
      </c>
      <c r="T28">
        <v>0</v>
      </c>
      <c r="U28">
        <v>415.125</v>
      </c>
      <c r="V28">
        <v>8.4789999999999992</v>
      </c>
      <c r="W28">
        <v>34.648000000000003</v>
      </c>
      <c r="X28">
        <v>147.515625</v>
      </c>
      <c r="Y28">
        <v>0</v>
      </c>
      <c r="Z28">
        <v>6.5208000000000004</v>
      </c>
      <c r="AA28">
        <v>28.045000000000002</v>
      </c>
      <c r="AB28">
        <v>39.510120000000001</v>
      </c>
      <c r="AC28">
        <v>19.35568</v>
      </c>
      <c r="AD28">
        <v>27.3447</v>
      </c>
      <c r="AE28">
        <v>49.436556000000003</v>
      </c>
      <c r="AF28">
        <v>6.7047999999999996</v>
      </c>
      <c r="AG28">
        <v>38.448</v>
      </c>
      <c r="AH28">
        <v>152.94049999999999</v>
      </c>
      <c r="AI28">
        <v>0</v>
      </c>
      <c r="AJ28">
        <v>0</v>
      </c>
      <c r="AK28">
        <v>51.394500000000001</v>
      </c>
      <c r="AL28">
        <v>83.082999999999998</v>
      </c>
      <c r="AM28">
        <v>0</v>
      </c>
      <c r="AN28">
        <v>1.07128</v>
      </c>
      <c r="AO28">
        <v>26.46</v>
      </c>
      <c r="AP28">
        <v>12.169499999999999</v>
      </c>
      <c r="AQ28">
        <v>0</v>
      </c>
      <c r="AR28">
        <v>24.288</v>
      </c>
      <c r="AS28">
        <v>14.7972</v>
      </c>
      <c r="AT28">
        <v>20.001799999999999</v>
      </c>
      <c r="AU28">
        <v>0</v>
      </c>
      <c r="AV28">
        <v>21.524999999999999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13.84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3067.0232490000008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62.988</v>
      </c>
      <c r="H29">
        <v>0</v>
      </c>
      <c r="I29">
        <v>0</v>
      </c>
      <c r="J29">
        <v>77.816000000000003</v>
      </c>
      <c r="K29">
        <v>686.77995699999997</v>
      </c>
      <c r="L29">
        <v>435.435</v>
      </c>
      <c r="M29">
        <v>92</v>
      </c>
      <c r="N29">
        <v>118.125</v>
      </c>
      <c r="O29">
        <v>123.66562500000001</v>
      </c>
      <c r="P29">
        <v>139.3125</v>
      </c>
      <c r="Q29">
        <v>19.414000000000001</v>
      </c>
      <c r="R29">
        <v>21.193860000000001</v>
      </c>
      <c r="S29">
        <v>26.390910000000002</v>
      </c>
      <c r="T29">
        <v>0</v>
      </c>
      <c r="U29">
        <v>415.125</v>
      </c>
      <c r="V29">
        <v>8.4789999999999992</v>
      </c>
      <c r="W29">
        <v>38.255000000000003</v>
      </c>
      <c r="X29">
        <v>147.515625</v>
      </c>
      <c r="Y29">
        <v>0</v>
      </c>
      <c r="Z29">
        <v>13.0108</v>
      </c>
      <c r="AA29">
        <v>28.045000000000002</v>
      </c>
      <c r="AB29">
        <v>39.510120000000001</v>
      </c>
      <c r="AC29">
        <v>19.35568</v>
      </c>
      <c r="AD29">
        <v>27.3447</v>
      </c>
      <c r="AE29">
        <v>49.436556000000003</v>
      </c>
      <c r="AF29">
        <v>6.7047999999999996</v>
      </c>
      <c r="AG29">
        <v>38.448</v>
      </c>
      <c r="AH29">
        <v>152.94049999999999</v>
      </c>
      <c r="AI29">
        <v>0</v>
      </c>
      <c r="AJ29">
        <v>0</v>
      </c>
      <c r="AK29">
        <v>51.394500000000001</v>
      </c>
      <c r="AL29">
        <v>83.082999999999998</v>
      </c>
      <c r="AM29">
        <v>0</v>
      </c>
      <c r="AN29">
        <v>1.07128</v>
      </c>
      <c r="AO29">
        <v>26.46</v>
      </c>
      <c r="AP29">
        <v>12.169499999999999</v>
      </c>
      <c r="AQ29">
        <v>0</v>
      </c>
      <c r="AR29">
        <v>24.288</v>
      </c>
      <c r="AS29">
        <v>14.7972</v>
      </c>
      <c r="AT29">
        <v>20.001799999999999</v>
      </c>
      <c r="AU29">
        <v>0</v>
      </c>
      <c r="AV29">
        <v>21.524999999999999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13.84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3055.9219130000006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62.988</v>
      </c>
      <c r="H30">
        <v>0</v>
      </c>
      <c r="I30">
        <v>0</v>
      </c>
      <c r="J30">
        <v>77.816000000000003</v>
      </c>
      <c r="K30">
        <v>686.77995699999997</v>
      </c>
      <c r="L30">
        <v>435.435</v>
      </c>
      <c r="M30">
        <v>92</v>
      </c>
      <c r="N30">
        <v>118.125</v>
      </c>
      <c r="O30">
        <v>123.66562500000001</v>
      </c>
      <c r="P30">
        <v>139.3125</v>
      </c>
      <c r="Q30">
        <v>19.414000000000001</v>
      </c>
      <c r="R30">
        <v>21.193860000000001</v>
      </c>
      <c r="S30">
        <v>26.390910000000002</v>
      </c>
      <c r="T30">
        <v>0</v>
      </c>
      <c r="U30">
        <v>415.125</v>
      </c>
      <c r="V30">
        <v>8.4789999999999992</v>
      </c>
      <c r="W30">
        <v>38.255000000000003</v>
      </c>
      <c r="X30">
        <v>147.515625</v>
      </c>
      <c r="Y30">
        <v>0</v>
      </c>
      <c r="Z30">
        <v>13.0108</v>
      </c>
      <c r="AA30">
        <v>28.045000000000002</v>
      </c>
      <c r="AB30">
        <v>39.510120000000001</v>
      </c>
      <c r="AC30">
        <v>19.35568</v>
      </c>
      <c r="AD30">
        <v>27.3447</v>
      </c>
      <c r="AE30">
        <v>49.436556000000003</v>
      </c>
      <c r="AF30">
        <v>6.7047999999999996</v>
      </c>
      <c r="AG30">
        <v>38.448</v>
      </c>
      <c r="AH30">
        <v>152.94049999999999</v>
      </c>
      <c r="AI30">
        <v>0</v>
      </c>
      <c r="AJ30">
        <v>0</v>
      </c>
      <c r="AK30">
        <v>51.394500000000001</v>
      </c>
      <c r="AL30">
        <v>83.082999999999998</v>
      </c>
      <c r="AM30">
        <v>0</v>
      </c>
      <c r="AN30">
        <v>1.07128</v>
      </c>
      <c r="AO30">
        <v>26.46</v>
      </c>
      <c r="AP30">
        <v>12.169499999999999</v>
      </c>
      <c r="AQ30">
        <v>0</v>
      </c>
      <c r="AR30">
        <v>24.288</v>
      </c>
      <c r="AS30">
        <v>14.7972</v>
      </c>
      <c r="AT30">
        <v>20.001799999999999</v>
      </c>
      <c r="AU30">
        <v>0</v>
      </c>
      <c r="AV30">
        <v>21.524999999999999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13.84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3055.9219130000006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62.988</v>
      </c>
      <c r="H31">
        <v>0</v>
      </c>
      <c r="I31">
        <v>0</v>
      </c>
      <c r="J31">
        <v>77.816000000000003</v>
      </c>
      <c r="K31">
        <v>686.77995699999997</v>
      </c>
      <c r="L31">
        <v>435.435</v>
      </c>
      <c r="M31">
        <v>92</v>
      </c>
      <c r="N31">
        <v>118.125</v>
      </c>
      <c r="O31">
        <v>123.66562500000001</v>
      </c>
      <c r="P31">
        <v>139.3125</v>
      </c>
      <c r="Q31">
        <v>17.986499999999999</v>
      </c>
      <c r="R31">
        <v>20.701499999999999</v>
      </c>
      <c r="S31">
        <v>26.390910000000002</v>
      </c>
      <c r="T31">
        <v>0</v>
      </c>
      <c r="U31">
        <v>415.125</v>
      </c>
      <c r="V31">
        <v>8.4789999999999992</v>
      </c>
      <c r="W31">
        <v>40.076000000000001</v>
      </c>
      <c r="X31">
        <v>147.515625</v>
      </c>
      <c r="Y31">
        <v>0</v>
      </c>
      <c r="Z31">
        <v>13.0108</v>
      </c>
      <c r="AA31">
        <v>28.045000000000002</v>
      </c>
      <c r="AB31">
        <v>39.510120000000001</v>
      </c>
      <c r="AC31">
        <v>19.35568</v>
      </c>
      <c r="AD31">
        <v>27.3447</v>
      </c>
      <c r="AE31">
        <v>49.436556000000003</v>
      </c>
      <c r="AF31">
        <v>6.7047999999999996</v>
      </c>
      <c r="AG31">
        <v>38.448</v>
      </c>
      <c r="AH31">
        <v>152.94049999999999</v>
      </c>
      <c r="AI31">
        <v>0</v>
      </c>
      <c r="AJ31">
        <v>0</v>
      </c>
      <c r="AK31">
        <v>51.394500000000001</v>
      </c>
      <c r="AL31">
        <v>83.082999999999998</v>
      </c>
      <c r="AM31">
        <v>0</v>
      </c>
      <c r="AN31">
        <v>1.07128</v>
      </c>
      <c r="AO31">
        <v>26.46</v>
      </c>
      <c r="AP31">
        <v>12.169499999999999</v>
      </c>
      <c r="AQ31">
        <v>0</v>
      </c>
      <c r="AR31">
        <v>24.288</v>
      </c>
      <c r="AS31">
        <v>14.7972</v>
      </c>
      <c r="AT31">
        <v>20.001799999999999</v>
      </c>
      <c r="AU31">
        <v>0</v>
      </c>
      <c r="AV31">
        <v>21.524999999999999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13.84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3055.8230530000005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62.988</v>
      </c>
      <c r="H32">
        <v>0</v>
      </c>
      <c r="I32">
        <v>0</v>
      </c>
      <c r="J32">
        <v>77.816000000000003</v>
      </c>
      <c r="K32">
        <v>686.77995699999997</v>
      </c>
      <c r="L32">
        <v>435.435</v>
      </c>
      <c r="M32">
        <v>92</v>
      </c>
      <c r="N32">
        <v>118.125</v>
      </c>
      <c r="O32">
        <v>123.66562500000001</v>
      </c>
      <c r="P32">
        <v>139.3125</v>
      </c>
      <c r="Q32">
        <v>17.986499999999999</v>
      </c>
      <c r="R32">
        <v>20.701499999999999</v>
      </c>
      <c r="S32">
        <v>26.390910000000002</v>
      </c>
      <c r="T32">
        <v>0</v>
      </c>
      <c r="U32">
        <v>415.125</v>
      </c>
      <c r="V32">
        <v>8.4789999999999992</v>
      </c>
      <c r="W32">
        <v>40.076000000000001</v>
      </c>
      <c r="X32">
        <v>147.515625</v>
      </c>
      <c r="Y32">
        <v>0</v>
      </c>
      <c r="Z32">
        <v>13.0108</v>
      </c>
      <c r="AA32">
        <v>27.65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6.7047999999999996</v>
      </c>
      <c r="AG32">
        <v>38.448</v>
      </c>
      <c r="AH32">
        <v>152.94049999999999</v>
      </c>
      <c r="AI32">
        <v>0</v>
      </c>
      <c r="AJ32">
        <v>0</v>
      </c>
      <c r="AK32">
        <v>51.394500000000001</v>
      </c>
      <c r="AL32">
        <v>83.082999999999998</v>
      </c>
      <c r="AM32">
        <v>0</v>
      </c>
      <c r="AN32">
        <v>1.07128</v>
      </c>
      <c r="AO32">
        <v>26.46</v>
      </c>
      <c r="AP32">
        <v>12.169499999999999</v>
      </c>
      <c r="AQ32">
        <v>0</v>
      </c>
      <c r="AR32">
        <v>24.288</v>
      </c>
      <c r="AS32">
        <v>14.7972</v>
      </c>
      <c r="AT32">
        <v>20.001799999999999</v>
      </c>
      <c r="AU32">
        <v>0</v>
      </c>
      <c r="AV32">
        <v>21.524999999999999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13.84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3055.4280530000005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62.988</v>
      </c>
      <c r="H33">
        <v>0</v>
      </c>
      <c r="I33">
        <v>0</v>
      </c>
      <c r="J33">
        <v>77.816000000000003</v>
      </c>
      <c r="K33">
        <v>686.77995699999997</v>
      </c>
      <c r="L33">
        <v>435.435</v>
      </c>
      <c r="M33">
        <v>92</v>
      </c>
      <c r="N33">
        <v>118.125</v>
      </c>
      <c r="O33">
        <v>123.66562500000001</v>
      </c>
      <c r="P33">
        <v>139.3125</v>
      </c>
      <c r="Q33">
        <v>19.414000000000001</v>
      </c>
      <c r="R33">
        <v>20.701499999999999</v>
      </c>
      <c r="S33">
        <v>26.390910000000002</v>
      </c>
      <c r="T33">
        <v>0</v>
      </c>
      <c r="U33">
        <v>415.125</v>
      </c>
      <c r="V33">
        <v>8.4789999999999992</v>
      </c>
      <c r="W33">
        <v>40.076000000000001</v>
      </c>
      <c r="X33">
        <v>147.515625</v>
      </c>
      <c r="Y33">
        <v>0</v>
      </c>
      <c r="Z33">
        <v>13.0108</v>
      </c>
      <c r="AA33">
        <v>14.04936</v>
      </c>
      <c r="AB33">
        <v>39.510120000000001</v>
      </c>
      <c r="AC33">
        <v>19.35568</v>
      </c>
      <c r="AD33">
        <v>27.3447</v>
      </c>
      <c r="AE33">
        <v>49.436556000000003</v>
      </c>
      <c r="AF33">
        <v>6.7047999999999996</v>
      </c>
      <c r="AG33">
        <v>38.448</v>
      </c>
      <c r="AH33">
        <v>152.94049999999999</v>
      </c>
      <c r="AI33">
        <v>0</v>
      </c>
      <c r="AJ33">
        <v>0</v>
      </c>
      <c r="AK33">
        <v>51.394500000000001</v>
      </c>
      <c r="AL33">
        <v>83.082999999999998</v>
      </c>
      <c r="AM33">
        <v>0</v>
      </c>
      <c r="AN33">
        <v>1.07128</v>
      </c>
      <c r="AO33">
        <v>26.46</v>
      </c>
      <c r="AP33">
        <v>12.169499999999999</v>
      </c>
      <c r="AQ33">
        <v>0</v>
      </c>
      <c r="AR33">
        <v>48.576000000000001</v>
      </c>
      <c r="AS33">
        <v>14.7972</v>
      </c>
      <c r="AT33">
        <v>20.001799999999999</v>
      </c>
      <c r="AU33">
        <v>0</v>
      </c>
      <c r="AV33">
        <v>21.524999999999999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13.84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3067.5429130000002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62.988</v>
      </c>
      <c r="H34">
        <v>0</v>
      </c>
      <c r="I34">
        <v>0</v>
      </c>
      <c r="J34">
        <v>77.816000000000003</v>
      </c>
      <c r="K34">
        <v>686.77995699999997</v>
      </c>
      <c r="L34">
        <v>435.435</v>
      </c>
      <c r="M34">
        <v>92</v>
      </c>
      <c r="N34">
        <v>118.125</v>
      </c>
      <c r="O34">
        <v>123.66562500000001</v>
      </c>
      <c r="P34">
        <v>139.3125</v>
      </c>
      <c r="Q34">
        <v>19.414000000000001</v>
      </c>
      <c r="R34">
        <v>20.701499999999999</v>
      </c>
      <c r="S34">
        <v>26.390910000000002</v>
      </c>
      <c r="T34">
        <v>0</v>
      </c>
      <c r="U34">
        <v>415.125</v>
      </c>
      <c r="V34">
        <v>8.4789999999999992</v>
      </c>
      <c r="W34">
        <v>40.076000000000001</v>
      </c>
      <c r="X34">
        <v>147.515625</v>
      </c>
      <c r="Y34">
        <v>0</v>
      </c>
      <c r="Z34">
        <v>13.0108</v>
      </c>
      <c r="AA34">
        <v>14.04936</v>
      </c>
      <c r="AB34">
        <v>39.510120000000001</v>
      </c>
      <c r="AC34">
        <v>19.35568</v>
      </c>
      <c r="AD34">
        <v>27.3447</v>
      </c>
      <c r="AE34">
        <v>49.436556000000003</v>
      </c>
      <c r="AF34">
        <v>6.7047999999999996</v>
      </c>
      <c r="AG34">
        <v>38.448</v>
      </c>
      <c r="AH34">
        <v>152.94049999999999</v>
      </c>
      <c r="AI34">
        <v>0</v>
      </c>
      <c r="AJ34">
        <v>0</v>
      </c>
      <c r="AK34">
        <v>51.394500000000001</v>
      </c>
      <c r="AL34">
        <v>83.082999999999998</v>
      </c>
      <c r="AM34">
        <v>0</v>
      </c>
      <c r="AN34">
        <v>1.07128</v>
      </c>
      <c r="AO34">
        <v>26.46</v>
      </c>
      <c r="AP34">
        <v>12.169499999999999</v>
      </c>
      <c r="AQ34">
        <v>0</v>
      </c>
      <c r="AR34">
        <v>48.576000000000001</v>
      </c>
      <c r="AS34">
        <v>14.7972</v>
      </c>
      <c r="AT34">
        <v>20.001799999999999</v>
      </c>
      <c r="AU34">
        <v>0</v>
      </c>
      <c r="AV34">
        <v>21.524999999999999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13.84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3067.5429130000002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62.988</v>
      </c>
      <c r="H35">
        <v>0</v>
      </c>
      <c r="I35">
        <v>0</v>
      </c>
      <c r="J35">
        <v>77.268000000000001</v>
      </c>
      <c r="K35">
        <v>686.77995699999997</v>
      </c>
      <c r="L35">
        <v>435.435</v>
      </c>
      <c r="M35">
        <v>92</v>
      </c>
      <c r="N35">
        <v>118.125</v>
      </c>
      <c r="O35">
        <v>123.66562500000001</v>
      </c>
      <c r="P35">
        <v>139.3125</v>
      </c>
      <c r="Q35">
        <v>19.414000000000001</v>
      </c>
      <c r="R35">
        <v>20.701499999999999</v>
      </c>
      <c r="S35">
        <v>26.390910000000002</v>
      </c>
      <c r="T35">
        <v>0</v>
      </c>
      <c r="U35">
        <v>415.125</v>
      </c>
      <c r="V35">
        <v>9.73</v>
      </c>
      <c r="W35">
        <v>40.3795</v>
      </c>
      <c r="X35">
        <v>147.515625</v>
      </c>
      <c r="Y35">
        <v>0</v>
      </c>
      <c r="Z35">
        <v>13.0108</v>
      </c>
      <c r="AA35">
        <v>14.04936</v>
      </c>
      <c r="AB35">
        <v>39.510120000000001</v>
      </c>
      <c r="AC35">
        <v>19.35568</v>
      </c>
      <c r="AD35">
        <v>27.3447</v>
      </c>
      <c r="AE35">
        <v>49.436556000000003</v>
      </c>
      <c r="AF35">
        <v>6.7047999999999996</v>
      </c>
      <c r="AG35">
        <v>38.448</v>
      </c>
      <c r="AH35">
        <v>152.94049999999999</v>
      </c>
      <c r="AI35">
        <v>0</v>
      </c>
      <c r="AJ35">
        <v>0</v>
      </c>
      <c r="AK35">
        <v>51.394500000000001</v>
      </c>
      <c r="AL35">
        <v>83.082999999999998</v>
      </c>
      <c r="AM35">
        <v>0</v>
      </c>
      <c r="AN35">
        <v>1.07128</v>
      </c>
      <c r="AO35">
        <v>26.46</v>
      </c>
      <c r="AP35">
        <v>12.169499999999999</v>
      </c>
      <c r="AQ35">
        <v>0</v>
      </c>
      <c r="AR35">
        <v>24.288</v>
      </c>
      <c r="AS35">
        <v>32.822879999999998</v>
      </c>
      <c r="AT35">
        <v>20.001799999999999</v>
      </c>
      <c r="AU35">
        <v>0</v>
      </c>
      <c r="AV35">
        <v>21.524999999999999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13.84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3062.2870930000008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62.988</v>
      </c>
      <c r="H36">
        <v>0</v>
      </c>
      <c r="I36">
        <v>0</v>
      </c>
      <c r="J36">
        <v>77.268000000000001</v>
      </c>
      <c r="K36">
        <v>686.77995699999997</v>
      </c>
      <c r="L36">
        <v>435.435</v>
      </c>
      <c r="M36">
        <v>92</v>
      </c>
      <c r="N36">
        <v>118.125</v>
      </c>
      <c r="O36">
        <v>123.66562500000001</v>
      </c>
      <c r="P36">
        <v>139.3125</v>
      </c>
      <c r="Q36">
        <v>19.414000000000001</v>
      </c>
      <c r="R36">
        <v>20.701499999999999</v>
      </c>
      <c r="S36">
        <v>26.390910000000002</v>
      </c>
      <c r="T36">
        <v>0</v>
      </c>
      <c r="U36">
        <v>415.125</v>
      </c>
      <c r="V36">
        <v>9.73</v>
      </c>
      <c r="W36">
        <v>40.3795</v>
      </c>
      <c r="X36">
        <v>147.515625</v>
      </c>
      <c r="Y36">
        <v>0</v>
      </c>
      <c r="Z36">
        <v>13.0108</v>
      </c>
      <c r="AA36">
        <v>14.04936</v>
      </c>
      <c r="AB36">
        <v>39.510120000000001</v>
      </c>
      <c r="AC36">
        <v>19.35568</v>
      </c>
      <c r="AD36">
        <v>27.3447</v>
      </c>
      <c r="AE36">
        <v>49.436556000000003</v>
      </c>
      <c r="AF36">
        <v>6.7047999999999996</v>
      </c>
      <c r="AG36">
        <v>38.448</v>
      </c>
      <c r="AH36">
        <v>152.94049999999999</v>
      </c>
      <c r="AI36">
        <v>0</v>
      </c>
      <c r="AJ36">
        <v>0</v>
      </c>
      <c r="AK36">
        <v>51.394500000000001</v>
      </c>
      <c r="AL36">
        <v>83.082999999999998</v>
      </c>
      <c r="AM36">
        <v>0</v>
      </c>
      <c r="AN36">
        <v>1.07128</v>
      </c>
      <c r="AO36">
        <v>26.46</v>
      </c>
      <c r="AP36">
        <v>12.169499999999999</v>
      </c>
      <c r="AQ36">
        <v>0</v>
      </c>
      <c r="AR36">
        <v>24.288</v>
      </c>
      <c r="AS36">
        <v>32.822879999999998</v>
      </c>
      <c r="AT36">
        <v>20.001799999999999</v>
      </c>
      <c r="AU36">
        <v>0</v>
      </c>
      <c r="AV36">
        <v>21.524999999999999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13.84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3062.2870930000008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62.988</v>
      </c>
      <c r="H37">
        <v>0</v>
      </c>
      <c r="I37">
        <v>0</v>
      </c>
      <c r="J37">
        <v>77.268000000000001</v>
      </c>
      <c r="K37">
        <v>686.77995699999997</v>
      </c>
      <c r="L37">
        <v>435.435</v>
      </c>
      <c r="M37">
        <v>92</v>
      </c>
      <c r="N37">
        <v>118.125</v>
      </c>
      <c r="O37">
        <v>123.66562500000001</v>
      </c>
      <c r="P37">
        <v>139.3125</v>
      </c>
      <c r="Q37">
        <v>19.414000000000001</v>
      </c>
      <c r="R37">
        <v>20.701499999999999</v>
      </c>
      <c r="S37">
        <v>26.390910000000002</v>
      </c>
      <c r="T37">
        <v>0</v>
      </c>
      <c r="U37">
        <v>416.25</v>
      </c>
      <c r="V37">
        <v>9.73</v>
      </c>
      <c r="W37">
        <v>41.29</v>
      </c>
      <c r="X37">
        <v>147.515625</v>
      </c>
      <c r="Y37">
        <v>0</v>
      </c>
      <c r="Z37">
        <v>13.0108</v>
      </c>
      <c r="AA37">
        <v>6.5570000000000004</v>
      </c>
      <c r="AB37">
        <v>39.510120000000001</v>
      </c>
      <c r="AC37">
        <v>19.35568</v>
      </c>
      <c r="AD37">
        <v>27.3447</v>
      </c>
      <c r="AE37">
        <v>49.436556000000003</v>
      </c>
      <c r="AF37">
        <v>6.7047999999999996</v>
      </c>
      <c r="AG37">
        <v>38.448</v>
      </c>
      <c r="AH37">
        <v>152.94049999999999</v>
      </c>
      <c r="AI37">
        <v>0</v>
      </c>
      <c r="AJ37">
        <v>0</v>
      </c>
      <c r="AK37">
        <v>51.394500000000001</v>
      </c>
      <c r="AL37">
        <v>83.082999999999998</v>
      </c>
      <c r="AM37">
        <v>0</v>
      </c>
      <c r="AN37">
        <v>1.07128</v>
      </c>
      <c r="AO37">
        <v>26.46</v>
      </c>
      <c r="AP37">
        <v>12.169499999999999</v>
      </c>
      <c r="AQ37">
        <v>0</v>
      </c>
      <c r="AR37">
        <v>24.288</v>
      </c>
      <c r="AS37">
        <v>20.178000000000001</v>
      </c>
      <c r="AT37">
        <v>20.001799999999999</v>
      </c>
      <c r="AU37">
        <v>0</v>
      </c>
      <c r="AV37">
        <v>21.524999999999999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38.43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3068.775353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62.988</v>
      </c>
      <c r="H38">
        <v>0</v>
      </c>
      <c r="I38">
        <v>0</v>
      </c>
      <c r="J38">
        <v>77.268000000000001</v>
      </c>
      <c r="K38">
        <v>686.77995699999997</v>
      </c>
      <c r="L38">
        <v>435.435</v>
      </c>
      <c r="M38">
        <v>92</v>
      </c>
      <c r="N38">
        <v>118.125</v>
      </c>
      <c r="O38">
        <v>123.66562500000001</v>
      </c>
      <c r="P38">
        <v>139.3125</v>
      </c>
      <c r="Q38">
        <v>19.414000000000001</v>
      </c>
      <c r="R38">
        <v>20.701499999999999</v>
      </c>
      <c r="S38">
        <v>26.390910000000002</v>
      </c>
      <c r="T38">
        <v>0</v>
      </c>
      <c r="U38">
        <v>416.25</v>
      </c>
      <c r="V38">
        <v>9.73</v>
      </c>
      <c r="W38">
        <v>41.29</v>
      </c>
      <c r="X38">
        <v>147.515625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27.3447</v>
      </c>
      <c r="AE38">
        <v>49.436556000000003</v>
      </c>
      <c r="AF38">
        <v>6.7047999999999996</v>
      </c>
      <c r="AG38">
        <v>38.448</v>
      </c>
      <c r="AH38">
        <v>152.94049999999999</v>
      </c>
      <c r="AI38">
        <v>0</v>
      </c>
      <c r="AJ38">
        <v>0</v>
      </c>
      <c r="AK38">
        <v>51.394500000000001</v>
      </c>
      <c r="AL38">
        <v>83.082999999999998</v>
      </c>
      <c r="AM38">
        <v>0</v>
      </c>
      <c r="AN38">
        <v>1.07128</v>
      </c>
      <c r="AO38">
        <v>26.46</v>
      </c>
      <c r="AP38">
        <v>12.169499999999999</v>
      </c>
      <c r="AQ38">
        <v>0</v>
      </c>
      <c r="AR38">
        <v>24.288</v>
      </c>
      <c r="AS38">
        <v>20.178000000000001</v>
      </c>
      <c r="AT38">
        <v>20.001799999999999</v>
      </c>
      <c r="AU38">
        <v>0</v>
      </c>
      <c r="AV38">
        <v>21.524999999999999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68.12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3085.418353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47.783999999999999</v>
      </c>
      <c r="H39">
        <v>0</v>
      </c>
      <c r="I39">
        <v>0</v>
      </c>
      <c r="J39">
        <v>77.268000000000001</v>
      </c>
      <c r="K39">
        <v>686.77995699999997</v>
      </c>
      <c r="L39">
        <v>435.435</v>
      </c>
      <c r="M39">
        <v>92</v>
      </c>
      <c r="N39">
        <v>118.125</v>
      </c>
      <c r="O39">
        <v>123.66562500000001</v>
      </c>
      <c r="P39">
        <v>139.3125</v>
      </c>
      <c r="Q39">
        <v>19.414000000000001</v>
      </c>
      <c r="R39">
        <v>20.701499999999999</v>
      </c>
      <c r="S39">
        <v>26.390910000000002</v>
      </c>
      <c r="T39">
        <v>0</v>
      </c>
      <c r="U39">
        <v>416.25</v>
      </c>
      <c r="V39">
        <v>9.73</v>
      </c>
      <c r="W39">
        <v>42.49</v>
      </c>
      <c r="X39">
        <v>147.515625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27.3447</v>
      </c>
      <c r="AE39">
        <v>49.436556000000003</v>
      </c>
      <c r="AF39">
        <v>6.7047999999999996</v>
      </c>
      <c r="AG39">
        <v>38.448</v>
      </c>
      <c r="AH39">
        <v>152.94049999999999</v>
      </c>
      <c r="AI39">
        <v>0</v>
      </c>
      <c r="AJ39">
        <v>0</v>
      </c>
      <c r="AK39">
        <v>51.394500000000001</v>
      </c>
      <c r="AL39">
        <v>83.082999999999998</v>
      </c>
      <c r="AM39">
        <v>0</v>
      </c>
      <c r="AN39">
        <v>1.07128</v>
      </c>
      <c r="AO39">
        <v>26.46</v>
      </c>
      <c r="AP39">
        <v>12.169499999999999</v>
      </c>
      <c r="AQ39">
        <v>0</v>
      </c>
      <c r="AR39">
        <v>24.288</v>
      </c>
      <c r="AS39">
        <v>32.822879999999998</v>
      </c>
      <c r="AT39">
        <v>20.001799999999999</v>
      </c>
      <c r="AU39">
        <v>0</v>
      </c>
      <c r="AV39">
        <v>21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61.13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3076.5442330000005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47.783999999999999</v>
      </c>
      <c r="H40">
        <v>0</v>
      </c>
      <c r="I40">
        <v>0</v>
      </c>
      <c r="J40">
        <v>77.268000000000001</v>
      </c>
      <c r="K40">
        <v>686.77995699999997</v>
      </c>
      <c r="L40">
        <v>435.435</v>
      </c>
      <c r="M40">
        <v>92</v>
      </c>
      <c r="N40">
        <v>118.125</v>
      </c>
      <c r="O40">
        <v>123.66562500000001</v>
      </c>
      <c r="P40">
        <v>139.3125</v>
      </c>
      <c r="Q40">
        <v>19.414000000000001</v>
      </c>
      <c r="R40">
        <v>20.701499999999999</v>
      </c>
      <c r="S40">
        <v>26.390910000000002</v>
      </c>
      <c r="T40">
        <v>0</v>
      </c>
      <c r="U40">
        <v>416.25</v>
      </c>
      <c r="V40">
        <v>9.73</v>
      </c>
      <c r="W40">
        <v>42.49</v>
      </c>
      <c r="X40">
        <v>147.515625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27.3447</v>
      </c>
      <c r="AE40">
        <v>49.436556000000003</v>
      </c>
      <c r="AF40">
        <v>6.7047999999999996</v>
      </c>
      <c r="AG40">
        <v>38.448</v>
      </c>
      <c r="AH40">
        <v>152.94049999999999</v>
      </c>
      <c r="AI40">
        <v>0</v>
      </c>
      <c r="AJ40">
        <v>0</v>
      </c>
      <c r="AK40">
        <v>51.394500000000001</v>
      </c>
      <c r="AL40">
        <v>83.082999999999998</v>
      </c>
      <c r="AM40">
        <v>0</v>
      </c>
      <c r="AN40">
        <v>1.07128</v>
      </c>
      <c r="AO40">
        <v>26.46</v>
      </c>
      <c r="AP40">
        <v>12.169499999999999</v>
      </c>
      <c r="AQ40">
        <v>0</v>
      </c>
      <c r="AR40">
        <v>24.288</v>
      </c>
      <c r="AS40">
        <v>32.822879999999998</v>
      </c>
      <c r="AT40">
        <v>20.001799999999999</v>
      </c>
      <c r="AU40">
        <v>0</v>
      </c>
      <c r="AV40">
        <v>21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60.44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3075.8542330000005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47.783999999999999</v>
      </c>
      <c r="H41">
        <v>0</v>
      </c>
      <c r="I41">
        <v>0</v>
      </c>
      <c r="J41">
        <v>77.268000000000001</v>
      </c>
      <c r="K41">
        <v>686.77995699999997</v>
      </c>
      <c r="L41">
        <v>435.435</v>
      </c>
      <c r="M41">
        <v>92</v>
      </c>
      <c r="N41">
        <v>118.125</v>
      </c>
      <c r="O41">
        <v>123.66562500000001</v>
      </c>
      <c r="P41">
        <v>139.3125</v>
      </c>
      <c r="Q41">
        <v>19.414000000000001</v>
      </c>
      <c r="R41">
        <v>20.701499999999999</v>
      </c>
      <c r="S41">
        <v>26.390910000000002</v>
      </c>
      <c r="T41">
        <v>0</v>
      </c>
      <c r="U41">
        <v>416.25</v>
      </c>
      <c r="V41">
        <v>9.73</v>
      </c>
      <c r="W41">
        <v>42.49</v>
      </c>
      <c r="X41">
        <v>147.515625</v>
      </c>
      <c r="Y41">
        <v>0</v>
      </c>
      <c r="Z41">
        <v>6.5208000000000004</v>
      </c>
      <c r="AA41">
        <v>0</v>
      </c>
      <c r="AB41">
        <v>39.510120000000001</v>
      </c>
      <c r="AC41">
        <v>19.35568</v>
      </c>
      <c r="AD41">
        <v>27.3447</v>
      </c>
      <c r="AE41">
        <v>49.436556000000003</v>
      </c>
      <c r="AF41">
        <v>6.7047999999999996</v>
      </c>
      <c r="AG41">
        <v>38.448</v>
      </c>
      <c r="AH41">
        <v>152.94049999999999</v>
      </c>
      <c r="AI41">
        <v>0</v>
      </c>
      <c r="AJ41">
        <v>0</v>
      </c>
      <c r="AK41">
        <v>51.394500000000001</v>
      </c>
      <c r="AL41">
        <v>83.082999999999998</v>
      </c>
      <c r="AM41">
        <v>0</v>
      </c>
      <c r="AN41">
        <v>1.07128</v>
      </c>
      <c r="AO41">
        <v>26.46</v>
      </c>
      <c r="AP41">
        <v>12.169499999999999</v>
      </c>
      <c r="AQ41">
        <v>0</v>
      </c>
      <c r="AR41">
        <v>24.288</v>
      </c>
      <c r="AS41">
        <v>14.7972</v>
      </c>
      <c r="AT41">
        <v>20.001799999999999</v>
      </c>
      <c r="AU41">
        <v>0</v>
      </c>
      <c r="AV41">
        <v>21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71.84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3069.2285530000004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47.783999999999999</v>
      </c>
      <c r="H42">
        <v>0</v>
      </c>
      <c r="I42">
        <v>0</v>
      </c>
      <c r="J42">
        <v>77.268000000000001</v>
      </c>
      <c r="K42">
        <v>686.77995699999997</v>
      </c>
      <c r="L42">
        <v>435.435</v>
      </c>
      <c r="M42">
        <v>92</v>
      </c>
      <c r="N42">
        <v>118.125</v>
      </c>
      <c r="O42">
        <v>123.66562500000001</v>
      </c>
      <c r="P42">
        <v>139.3125</v>
      </c>
      <c r="Q42">
        <v>19.414000000000001</v>
      </c>
      <c r="R42">
        <v>20.701499999999999</v>
      </c>
      <c r="S42">
        <v>26.390910000000002</v>
      </c>
      <c r="T42">
        <v>0</v>
      </c>
      <c r="U42">
        <v>416.25</v>
      </c>
      <c r="V42">
        <v>9.73</v>
      </c>
      <c r="W42">
        <v>42.49</v>
      </c>
      <c r="X42">
        <v>147.515625</v>
      </c>
      <c r="Y42">
        <v>0</v>
      </c>
      <c r="Z42">
        <v>6.5208000000000004</v>
      </c>
      <c r="AA42">
        <v>0</v>
      </c>
      <c r="AB42">
        <v>39.510120000000001</v>
      </c>
      <c r="AC42">
        <v>9.6778399999999998</v>
      </c>
      <c r="AD42">
        <v>27.3447</v>
      </c>
      <c r="AE42">
        <v>49.436556000000003</v>
      </c>
      <c r="AF42">
        <v>6.7047999999999996</v>
      </c>
      <c r="AG42">
        <v>38.448</v>
      </c>
      <c r="AH42">
        <v>152.94049999999999</v>
      </c>
      <c r="AI42">
        <v>0</v>
      </c>
      <c r="AJ42">
        <v>0</v>
      </c>
      <c r="AK42">
        <v>51.394500000000001</v>
      </c>
      <c r="AL42">
        <v>83.082999999999998</v>
      </c>
      <c r="AM42">
        <v>0</v>
      </c>
      <c r="AN42">
        <v>1.07128</v>
      </c>
      <c r="AO42">
        <v>26.46</v>
      </c>
      <c r="AP42">
        <v>12.169499999999999</v>
      </c>
      <c r="AQ42">
        <v>0</v>
      </c>
      <c r="AR42">
        <v>24.288</v>
      </c>
      <c r="AS42">
        <v>14.7972</v>
      </c>
      <c r="AT42">
        <v>20.001799999999999</v>
      </c>
      <c r="AU42">
        <v>0</v>
      </c>
      <c r="AV42">
        <v>21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77.34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3065.0507130000001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47.783999999999999</v>
      </c>
      <c r="H43">
        <v>0</v>
      </c>
      <c r="I43">
        <v>0</v>
      </c>
      <c r="J43">
        <v>77.268000000000001</v>
      </c>
      <c r="K43">
        <v>686.77995699999997</v>
      </c>
      <c r="L43">
        <v>435.435</v>
      </c>
      <c r="M43">
        <v>92</v>
      </c>
      <c r="N43">
        <v>118.125</v>
      </c>
      <c r="O43">
        <v>123.66562500000001</v>
      </c>
      <c r="P43">
        <v>139.3125</v>
      </c>
      <c r="Q43">
        <v>19.414000000000001</v>
      </c>
      <c r="R43">
        <v>20.701499999999999</v>
      </c>
      <c r="S43">
        <v>26.390910000000002</v>
      </c>
      <c r="T43">
        <v>0</v>
      </c>
      <c r="U43">
        <v>416.25</v>
      </c>
      <c r="V43">
        <v>9.73</v>
      </c>
      <c r="W43">
        <v>42.49</v>
      </c>
      <c r="X43">
        <v>147.515625</v>
      </c>
      <c r="Y43">
        <v>0</v>
      </c>
      <c r="Z43">
        <v>6.5208000000000004</v>
      </c>
      <c r="AA43">
        <v>0</v>
      </c>
      <c r="AB43">
        <v>22.661000000000001</v>
      </c>
      <c r="AC43">
        <v>9.6778399999999998</v>
      </c>
      <c r="AD43">
        <v>27.3447</v>
      </c>
      <c r="AE43">
        <v>49.436556000000003</v>
      </c>
      <c r="AF43">
        <v>6.7047999999999996</v>
      </c>
      <c r="AG43">
        <v>38.448</v>
      </c>
      <c r="AH43">
        <v>152.94049999999999</v>
      </c>
      <c r="AI43">
        <v>0</v>
      </c>
      <c r="AJ43">
        <v>0</v>
      </c>
      <c r="AK43">
        <v>51.394500000000001</v>
      </c>
      <c r="AL43">
        <v>83.082999999999998</v>
      </c>
      <c r="AM43">
        <v>0</v>
      </c>
      <c r="AN43">
        <v>1.07128</v>
      </c>
      <c r="AO43">
        <v>26.46</v>
      </c>
      <c r="AP43">
        <v>8.3264999999999993</v>
      </c>
      <c r="AQ43">
        <v>0</v>
      </c>
      <c r="AR43">
        <v>30.911999999999999</v>
      </c>
      <c r="AS43">
        <v>14.7972</v>
      </c>
      <c r="AT43">
        <v>20.001799999999999</v>
      </c>
      <c r="AU43">
        <v>0</v>
      </c>
      <c r="AV43">
        <v>20.475000000000001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77.34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3050.4575930000001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47.783999999999999</v>
      </c>
      <c r="H44">
        <v>0</v>
      </c>
      <c r="I44">
        <v>0</v>
      </c>
      <c r="J44">
        <v>77.268000000000001</v>
      </c>
      <c r="K44">
        <v>686.77995699999997</v>
      </c>
      <c r="L44">
        <v>435.435</v>
      </c>
      <c r="M44">
        <v>92</v>
      </c>
      <c r="N44">
        <v>118.125</v>
      </c>
      <c r="O44">
        <v>123.66562500000001</v>
      </c>
      <c r="P44">
        <v>139.3125</v>
      </c>
      <c r="Q44">
        <v>19.414000000000001</v>
      </c>
      <c r="R44">
        <v>20.701499999999999</v>
      </c>
      <c r="S44">
        <v>26.390910000000002</v>
      </c>
      <c r="T44">
        <v>0</v>
      </c>
      <c r="U44">
        <v>416.25</v>
      </c>
      <c r="V44">
        <v>9.73</v>
      </c>
      <c r="W44">
        <v>42.49</v>
      </c>
      <c r="X44">
        <v>147.515625</v>
      </c>
      <c r="Y44">
        <v>0</v>
      </c>
      <c r="Z44">
        <v>6.5208000000000004</v>
      </c>
      <c r="AA44">
        <v>0</v>
      </c>
      <c r="AB44">
        <v>22.661000000000001</v>
      </c>
      <c r="AC44">
        <v>9.6778399999999998</v>
      </c>
      <c r="AD44">
        <v>27.3447</v>
      </c>
      <c r="AE44">
        <v>49.436556000000003</v>
      </c>
      <c r="AF44">
        <v>6.7047999999999996</v>
      </c>
      <c r="AG44">
        <v>38.448</v>
      </c>
      <c r="AH44">
        <v>152.94049999999999</v>
      </c>
      <c r="AI44">
        <v>0</v>
      </c>
      <c r="AJ44">
        <v>0</v>
      </c>
      <c r="AK44">
        <v>51.394500000000001</v>
      </c>
      <c r="AL44">
        <v>83.082999999999998</v>
      </c>
      <c r="AM44">
        <v>0</v>
      </c>
      <c r="AN44">
        <v>1.07128</v>
      </c>
      <c r="AO44">
        <v>26.46</v>
      </c>
      <c r="AP44">
        <v>8.3264999999999993</v>
      </c>
      <c r="AQ44">
        <v>0</v>
      </c>
      <c r="AR44">
        <v>48.576000000000001</v>
      </c>
      <c r="AS44">
        <v>14.7972</v>
      </c>
      <c r="AT44">
        <v>20.001799999999999</v>
      </c>
      <c r="AU44">
        <v>0</v>
      </c>
      <c r="AV44">
        <v>20.475000000000001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77.34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3068.1215930000003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47.783999999999999</v>
      </c>
      <c r="H45">
        <v>0</v>
      </c>
      <c r="I45">
        <v>0</v>
      </c>
      <c r="J45">
        <v>76.72</v>
      </c>
      <c r="K45">
        <v>686.77995699999997</v>
      </c>
      <c r="L45">
        <v>435.435</v>
      </c>
      <c r="M45">
        <v>92</v>
      </c>
      <c r="N45">
        <v>118.125</v>
      </c>
      <c r="O45">
        <v>123.66562500000001</v>
      </c>
      <c r="P45">
        <v>139.3125</v>
      </c>
      <c r="Q45">
        <v>19.414000000000001</v>
      </c>
      <c r="R45">
        <v>20.701499999999999</v>
      </c>
      <c r="S45">
        <v>26.390910000000002</v>
      </c>
      <c r="T45">
        <v>0</v>
      </c>
      <c r="U45">
        <v>416.25</v>
      </c>
      <c r="V45">
        <v>9.73</v>
      </c>
      <c r="W45">
        <v>42.49</v>
      </c>
      <c r="X45">
        <v>147.515625</v>
      </c>
      <c r="Y45">
        <v>0</v>
      </c>
      <c r="Z45">
        <v>6.5208000000000004</v>
      </c>
      <c r="AA45">
        <v>0</v>
      </c>
      <c r="AB45">
        <v>22.661000000000001</v>
      </c>
      <c r="AC45">
        <v>9.6778399999999998</v>
      </c>
      <c r="AD45">
        <v>27.3447</v>
      </c>
      <c r="AE45">
        <v>49.436556000000003</v>
      </c>
      <c r="AF45">
        <v>6.7047999999999996</v>
      </c>
      <c r="AG45">
        <v>38.448</v>
      </c>
      <c r="AH45">
        <v>152.94049999999999</v>
      </c>
      <c r="AI45">
        <v>0</v>
      </c>
      <c r="AJ45">
        <v>0</v>
      </c>
      <c r="AK45">
        <v>51.394500000000001</v>
      </c>
      <c r="AL45">
        <v>83.082999999999998</v>
      </c>
      <c r="AM45">
        <v>0</v>
      </c>
      <c r="AN45">
        <v>1.07128</v>
      </c>
      <c r="AO45">
        <v>26.46</v>
      </c>
      <c r="AP45">
        <v>8.3264999999999993</v>
      </c>
      <c r="AQ45">
        <v>0</v>
      </c>
      <c r="AR45">
        <v>48.576000000000001</v>
      </c>
      <c r="AS45">
        <v>14.7972</v>
      </c>
      <c r="AT45">
        <v>20.001799999999999</v>
      </c>
      <c r="AU45">
        <v>0</v>
      </c>
      <c r="AV45">
        <v>19.95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77.34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3067.048593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47.783999999999999</v>
      </c>
      <c r="H46">
        <v>0</v>
      </c>
      <c r="I46">
        <v>0</v>
      </c>
      <c r="J46">
        <v>76.72</v>
      </c>
      <c r="K46">
        <v>686.77995699999997</v>
      </c>
      <c r="L46">
        <v>435.435</v>
      </c>
      <c r="M46">
        <v>92</v>
      </c>
      <c r="N46">
        <v>118.125</v>
      </c>
      <c r="O46">
        <v>123.66562500000001</v>
      </c>
      <c r="P46">
        <v>139.3125</v>
      </c>
      <c r="Q46">
        <v>19.414000000000001</v>
      </c>
      <c r="R46">
        <v>20.701499999999999</v>
      </c>
      <c r="S46">
        <v>26.390910000000002</v>
      </c>
      <c r="T46">
        <v>0</v>
      </c>
      <c r="U46">
        <v>416.25</v>
      </c>
      <c r="V46">
        <v>9.73</v>
      </c>
      <c r="W46">
        <v>42.49</v>
      </c>
      <c r="X46">
        <v>147.515625</v>
      </c>
      <c r="Y46">
        <v>0</v>
      </c>
      <c r="Z46">
        <v>6.5208000000000004</v>
      </c>
      <c r="AA46">
        <v>0</v>
      </c>
      <c r="AB46">
        <v>22.661000000000001</v>
      </c>
      <c r="AC46">
        <v>9.6778399999999998</v>
      </c>
      <c r="AD46">
        <v>27.3447</v>
      </c>
      <c r="AE46">
        <v>49.436556000000003</v>
      </c>
      <c r="AF46">
        <v>6.7047999999999996</v>
      </c>
      <c r="AG46">
        <v>38.448</v>
      </c>
      <c r="AH46">
        <v>152.94049999999999</v>
      </c>
      <c r="AI46">
        <v>0</v>
      </c>
      <c r="AJ46">
        <v>0</v>
      </c>
      <c r="AK46">
        <v>51.394500000000001</v>
      </c>
      <c r="AL46">
        <v>83.082999999999998</v>
      </c>
      <c r="AM46">
        <v>0</v>
      </c>
      <c r="AN46">
        <v>1.07128</v>
      </c>
      <c r="AO46">
        <v>26.46</v>
      </c>
      <c r="AP46">
        <v>8.3264999999999993</v>
      </c>
      <c r="AQ46">
        <v>0</v>
      </c>
      <c r="AR46">
        <v>28.704000000000001</v>
      </c>
      <c r="AS46">
        <v>14.7972</v>
      </c>
      <c r="AT46">
        <v>20.001799999999999</v>
      </c>
      <c r="AU46">
        <v>0</v>
      </c>
      <c r="AV46">
        <v>19.95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77.34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3047.1765930000001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47.783999999999999</v>
      </c>
      <c r="H47">
        <v>0</v>
      </c>
      <c r="I47">
        <v>0</v>
      </c>
      <c r="J47">
        <v>76.72</v>
      </c>
      <c r="K47">
        <v>686.77995699999997</v>
      </c>
      <c r="L47">
        <v>435.435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20.701499999999999</v>
      </c>
      <c r="S47">
        <v>26.390910000000002</v>
      </c>
      <c r="T47">
        <v>0</v>
      </c>
      <c r="U47">
        <v>416.25</v>
      </c>
      <c r="V47">
        <v>11.12</v>
      </c>
      <c r="W47">
        <v>42.49</v>
      </c>
      <c r="X47">
        <v>147.515625</v>
      </c>
      <c r="Y47">
        <v>0</v>
      </c>
      <c r="Z47">
        <v>6.5208000000000004</v>
      </c>
      <c r="AA47">
        <v>0</v>
      </c>
      <c r="AB47">
        <v>22.661000000000001</v>
      </c>
      <c r="AC47">
        <v>9.6778399999999998</v>
      </c>
      <c r="AD47">
        <v>27.3447</v>
      </c>
      <c r="AE47">
        <v>49.436556000000003</v>
      </c>
      <c r="AF47">
        <v>6.7047999999999996</v>
      </c>
      <c r="AG47">
        <v>38.448</v>
      </c>
      <c r="AH47">
        <v>152.94049999999999</v>
      </c>
      <c r="AI47">
        <v>0</v>
      </c>
      <c r="AJ47">
        <v>0</v>
      </c>
      <c r="AK47">
        <v>51.394500000000001</v>
      </c>
      <c r="AL47">
        <v>83.082999999999998</v>
      </c>
      <c r="AM47">
        <v>0</v>
      </c>
      <c r="AN47">
        <v>1.07128</v>
      </c>
      <c r="AO47">
        <v>26.46</v>
      </c>
      <c r="AP47">
        <v>8.3264999999999993</v>
      </c>
      <c r="AQ47">
        <v>0</v>
      </c>
      <c r="AR47">
        <v>24.288</v>
      </c>
      <c r="AS47">
        <v>15.469799999999999</v>
      </c>
      <c r="AT47">
        <v>20.001799999999999</v>
      </c>
      <c r="AU47">
        <v>0</v>
      </c>
      <c r="AV47">
        <v>19.95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77.34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3045.3941929999996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47.783999999999999</v>
      </c>
      <c r="H48">
        <v>0</v>
      </c>
      <c r="I48">
        <v>0</v>
      </c>
      <c r="J48">
        <v>76.72</v>
      </c>
      <c r="K48">
        <v>686.77995699999997</v>
      </c>
      <c r="L48">
        <v>435.435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20.701499999999999</v>
      </c>
      <c r="S48">
        <v>26.390910000000002</v>
      </c>
      <c r="T48">
        <v>0</v>
      </c>
      <c r="U48">
        <v>416.25</v>
      </c>
      <c r="V48">
        <v>12.51</v>
      </c>
      <c r="W48">
        <v>42.49</v>
      </c>
      <c r="X48">
        <v>147.515625</v>
      </c>
      <c r="Y48">
        <v>0</v>
      </c>
      <c r="Z48">
        <v>6.5208000000000004</v>
      </c>
      <c r="AA48">
        <v>0</v>
      </c>
      <c r="AB48">
        <v>22.661000000000001</v>
      </c>
      <c r="AC48">
        <v>9.6778399999999998</v>
      </c>
      <c r="AD48">
        <v>27.3447</v>
      </c>
      <c r="AE48">
        <v>49.436556000000003</v>
      </c>
      <c r="AF48">
        <v>6.7047999999999996</v>
      </c>
      <c r="AG48">
        <v>38.448</v>
      </c>
      <c r="AH48">
        <v>152.94049999999999</v>
      </c>
      <c r="AI48">
        <v>0</v>
      </c>
      <c r="AJ48">
        <v>0</v>
      </c>
      <c r="AK48">
        <v>51.394500000000001</v>
      </c>
      <c r="AL48">
        <v>83.082999999999998</v>
      </c>
      <c r="AM48">
        <v>0</v>
      </c>
      <c r="AN48">
        <v>1.07128</v>
      </c>
      <c r="AO48">
        <v>26.46</v>
      </c>
      <c r="AP48">
        <v>8.3264999999999993</v>
      </c>
      <c r="AQ48">
        <v>0</v>
      </c>
      <c r="AR48">
        <v>24.288</v>
      </c>
      <c r="AS48">
        <v>15.469799999999999</v>
      </c>
      <c r="AT48">
        <v>20.001799999999999</v>
      </c>
      <c r="AU48">
        <v>0</v>
      </c>
      <c r="AV48">
        <v>19.95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3046.784193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47.783999999999999</v>
      </c>
      <c r="H49">
        <v>0</v>
      </c>
      <c r="I49">
        <v>0</v>
      </c>
      <c r="J49">
        <v>76.72</v>
      </c>
      <c r="K49">
        <v>686.77995699999997</v>
      </c>
      <c r="L49">
        <v>435.435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20.701499999999999</v>
      </c>
      <c r="S49">
        <v>26.390910000000002</v>
      </c>
      <c r="T49">
        <v>0</v>
      </c>
      <c r="U49">
        <v>416.25</v>
      </c>
      <c r="V49">
        <v>12.51</v>
      </c>
      <c r="W49">
        <v>42.49</v>
      </c>
      <c r="X49">
        <v>147.515625</v>
      </c>
      <c r="Y49">
        <v>0</v>
      </c>
      <c r="Z49">
        <v>6.5208000000000004</v>
      </c>
      <c r="AA49">
        <v>0</v>
      </c>
      <c r="AB49">
        <v>22.661000000000001</v>
      </c>
      <c r="AC49">
        <v>9.6778399999999998</v>
      </c>
      <c r="AD49">
        <v>27.3447</v>
      </c>
      <c r="AE49">
        <v>49.436556000000003</v>
      </c>
      <c r="AF49">
        <v>6.7047999999999996</v>
      </c>
      <c r="AG49">
        <v>38.448</v>
      </c>
      <c r="AH49">
        <v>152.94049999999999</v>
      </c>
      <c r="AI49">
        <v>0</v>
      </c>
      <c r="AJ49">
        <v>0</v>
      </c>
      <c r="AK49">
        <v>51.394500000000001</v>
      </c>
      <c r="AL49">
        <v>83.082999999999998</v>
      </c>
      <c r="AM49">
        <v>0</v>
      </c>
      <c r="AN49">
        <v>1.07128</v>
      </c>
      <c r="AO49">
        <v>26.46</v>
      </c>
      <c r="AP49">
        <v>8.3264999999999993</v>
      </c>
      <c r="AQ49">
        <v>0</v>
      </c>
      <c r="AR49">
        <v>24.288</v>
      </c>
      <c r="AS49">
        <v>15.469799999999999</v>
      </c>
      <c r="AT49">
        <v>20.001799999999999</v>
      </c>
      <c r="AU49">
        <v>0</v>
      </c>
      <c r="AV49">
        <v>19.95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77.34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3046.784193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47.783999999999999</v>
      </c>
      <c r="H50">
        <v>0</v>
      </c>
      <c r="I50">
        <v>0</v>
      </c>
      <c r="J50">
        <v>76.72</v>
      </c>
      <c r="K50">
        <v>686.77995699999997</v>
      </c>
      <c r="L50">
        <v>435.435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20.701499999999999</v>
      </c>
      <c r="S50">
        <v>26.390910000000002</v>
      </c>
      <c r="T50">
        <v>0</v>
      </c>
      <c r="U50">
        <v>416.25</v>
      </c>
      <c r="V50">
        <v>12.51</v>
      </c>
      <c r="W50">
        <v>42.49</v>
      </c>
      <c r="X50">
        <v>147.515625</v>
      </c>
      <c r="Y50">
        <v>0</v>
      </c>
      <c r="Z50">
        <v>6.5208000000000004</v>
      </c>
      <c r="AA50">
        <v>0</v>
      </c>
      <c r="AB50">
        <v>22.661000000000001</v>
      </c>
      <c r="AC50">
        <v>9.6778399999999998</v>
      </c>
      <c r="AD50">
        <v>27.3447</v>
      </c>
      <c r="AE50">
        <v>49.436556000000003</v>
      </c>
      <c r="AF50">
        <v>6.7047999999999996</v>
      </c>
      <c r="AG50">
        <v>38.448</v>
      </c>
      <c r="AH50">
        <v>152.94049999999999</v>
      </c>
      <c r="AI50">
        <v>0</v>
      </c>
      <c r="AJ50">
        <v>0</v>
      </c>
      <c r="AK50">
        <v>51.394500000000001</v>
      </c>
      <c r="AL50">
        <v>83.082999999999998</v>
      </c>
      <c r="AM50">
        <v>0</v>
      </c>
      <c r="AN50">
        <v>1.07128</v>
      </c>
      <c r="AO50">
        <v>26.46</v>
      </c>
      <c r="AP50">
        <v>8.3264999999999993</v>
      </c>
      <c r="AQ50">
        <v>0</v>
      </c>
      <c r="AR50">
        <v>24.288</v>
      </c>
      <c r="AS50">
        <v>15.469799999999999</v>
      </c>
      <c r="AT50">
        <v>20.001799999999999</v>
      </c>
      <c r="AU50">
        <v>0</v>
      </c>
      <c r="AV50">
        <v>19.95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3046.784193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62.988</v>
      </c>
      <c r="H51">
        <v>0</v>
      </c>
      <c r="I51">
        <v>0</v>
      </c>
      <c r="J51">
        <v>76.72</v>
      </c>
      <c r="K51">
        <v>686.77995699999997</v>
      </c>
      <c r="L51">
        <v>435.435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20.701499999999999</v>
      </c>
      <c r="S51">
        <v>26.390910000000002</v>
      </c>
      <c r="T51">
        <v>0</v>
      </c>
      <c r="U51">
        <v>416.25</v>
      </c>
      <c r="V51">
        <v>12.51</v>
      </c>
      <c r="W51">
        <v>42.49</v>
      </c>
      <c r="X51">
        <v>147.515625</v>
      </c>
      <c r="Y51">
        <v>0</v>
      </c>
      <c r="Z51">
        <v>6.5208000000000004</v>
      </c>
      <c r="AA51">
        <v>0</v>
      </c>
      <c r="AB51">
        <v>22.661000000000001</v>
      </c>
      <c r="AC51">
        <v>9.6778399999999998</v>
      </c>
      <c r="AD51">
        <v>27.3447</v>
      </c>
      <c r="AE51">
        <v>49.436556000000003</v>
      </c>
      <c r="AF51">
        <v>6.7047999999999996</v>
      </c>
      <c r="AG51">
        <v>38.448</v>
      </c>
      <c r="AH51">
        <v>152.94049999999999</v>
      </c>
      <c r="AI51">
        <v>0</v>
      </c>
      <c r="AJ51">
        <v>0</v>
      </c>
      <c r="AK51">
        <v>51.394500000000001</v>
      </c>
      <c r="AL51">
        <v>83.664000000000001</v>
      </c>
      <c r="AM51">
        <v>0</v>
      </c>
      <c r="AN51">
        <v>1.07128</v>
      </c>
      <c r="AO51">
        <v>26.46</v>
      </c>
      <c r="AP51">
        <v>8.3264999999999993</v>
      </c>
      <c r="AQ51">
        <v>0</v>
      </c>
      <c r="AR51">
        <v>24.288</v>
      </c>
      <c r="AS51">
        <v>15.469799999999999</v>
      </c>
      <c r="AT51">
        <v>20.001799999999999</v>
      </c>
      <c r="AU51">
        <v>0</v>
      </c>
      <c r="AV51">
        <v>19.95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3062.5691930000003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62.988</v>
      </c>
      <c r="H52">
        <v>0</v>
      </c>
      <c r="I52">
        <v>0</v>
      </c>
      <c r="J52">
        <v>76.72</v>
      </c>
      <c r="K52">
        <v>686.77995699999997</v>
      </c>
      <c r="L52">
        <v>435.435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20.701499999999999</v>
      </c>
      <c r="S52">
        <v>26.390910000000002</v>
      </c>
      <c r="T52">
        <v>0</v>
      </c>
      <c r="U52">
        <v>416.25</v>
      </c>
      <c r="V52">
        <v>12.51</v>
      </c>
      <c r="W52">
        <v>42.49</v>
      </c>
      <c r="X52">
        <v>147.515625</v>
      </c>
      <c r="Y52">
        <v>0</v>
      </c>
      <c r="Z52">
        <v>6.5208000000000004</v>
      </c>
      <c r="AA52">
        <v>0</v>
      </c>
      <c r="AB52">
        <v>22.661000000000001</v>
      </c>
      <c r="AC52">
        <v>9.6778399999999998</v>
      </c>
      <c r="AD52">
        <v>27.3447</v>
      </c>
      <c r="AE52">
        <v>49.436556000000003</v>
      </c>
      <c r="AF52">
        <v>6.7047999999999996</v>
      </c>
      <c r="AG52">
        <v>38.448</v>
      </c>
      <c r="AH52">
        <v>152.94049999999999</v>
      </c>
      <c r="AI52">
        <v>0</v>
      </c>
      <c r="AJ52">
        <v>0</v>
      </c>
      <c r="AK52">
        <v>51.394500000000001</v>
      </c>
      <c r="AL52">
        <v>83.664000000000001</v>
      </c>
      <c r="AM52">
        <v>0</v>
      </c>
      <c r="AN52">
        <v>1.07128</v>
      </c>
      <c r="AO52">
        <v>26.46</v>
      </c>
      <c r="AP52">
        <v>8.3264999999999993</v>
      </c>
      <c r="AQ52">
        <v>0</v>
      </c>
      <c r="AR52">
        <v>24.288</v>
      </c>
      <c r="AS52">
        <v>15.469799999999999</v>
      </c>
      <c r="AT52">
        <v>20.001799999999999</v>
      </c>
      <c r="AU52">
        <v>0</v>
      </c>
      <c r="AV52">
        <v>19.95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3062.5691930000003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62.988</v>
      </c>
      <c r="H53">
        <v>0</v>
      </c>
      <c r="I53">
        <v>0</v>
      </c>
      <c r="J53">
        <v>76.72</v>
      </c>
      <c r="K53">
        <v>686.77995699999997</v>
      </c>
      <c r="L53">
        <v>435.435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20.701499999999999</v>
      </c>
      <c r="S53">
        <v>26.390910000000002</v>
      </c>
      <c r="T53">
        <v>0</v>
      </c>
      <c r="U53">
        <v>416.25</v>
      </c>
      <c r="V53">
        <v>12.51</v>
      </c>
      <c r="W53">
        <v>41.276000000000003</v>
      </c>
      <c r="X53">
        <v>147.515625</v>
      </c>
      <c r="Y53">
        <v>0</v>
      </c>
      <c r="Z53">
        <v>6.5208000000000004</v>
      </c>
      <c r="AA53">
        <v>0</v>
      </c>
      <c r="AB53">
        <v>22.661000000000001</v>
      </c>
      <c r="AC53">
        <v>9.6778399999999998</v>
      </c>
      <c r="AD53">
        <v>27.3447</v>
      </c>
      <c r="AE53">
        <v>49.436556000000003</v>
      </c>
      <c r="AF53">
        <v>6.7047999999999996</v>
      </c>
      <c r="AG53">
        <v>38.448</v>
      </c>
      <c r="AH53">
        <v>152.94049999999999</v>
      </c>
      <c r="AI53">
        <v>0</v>
      </c>
      <c r="AJ53">
        <v>0</v>
      </c>
      <c r="AK53">
        <v>51.394500000000001</v>
      </c>
      <c r="AL53">
        <v>83.664000000000001</v>
      </c>
      <c r="AM53">
        <v>0</v>
      </c>
      <c r="AN53">
        <v>1.07128</v>
      </c>
      <c r="AO53">
        <v>26.46</v>
      </c>
      <c r="AP53">
        <v>8.3264999999999993</v>
      </c>
      <c r="AQ53">
        <v>0</v>
      </c>
      <c r="AR53">
        <v>24.288</v>
      </c>
      <c r="AS53">
        <v>15.469799999999999</v>
      </c>
      <c r="AT53">
        <v>20.001799999999999</v>
      </c>
      <c r="AU53">
        <v>0</v>
      </c>
      <c r="AV53">
        <v>19.95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77.34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3061.3551930000003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62.988</v>
      </c>
      <c r="H54">
        <v>0</v>
      </c>
      <c r="I54">
        <v>0</v>
      </c>
      <c r="J54">
        <v>76.72</v>
      </c>
      <c r="K54">
        <v>686.77995699999997</v>
      </c>
      <c r="L54">
        <v>435.435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20.701499999999999</v>
      </c>
      <c r="S54">
        <v>26.390910000000002</v>
      </c>
      <c r="T54">
        <v>0</v>
      </c>
      <c r="U54">
        <v>416.25</v>
      </c>
      <c r="V54">
        <v>12.51</v>
      </c>
      <c r="W54">
        <v>41.276000000000003</v>
      </c>
      <c r="X54">
        <v>147.515625</v>
      </c>
      <c r="Y54">
        <v>0</v>
      </c>
      <c r="Z54">
        <v>6.5208000000000004</v>
      </c>
      <c r="AA54">
        <v>0</v>
      </c>
      <c r="AB54">
        <v>22.661000000000001</v>
      </c>
      <c r="AC54">
        <v>9.6778399999999998</v>
      </c>
      <c r="AD54">
        <v>27.3447</v>
      </c>
      <c r="AE54">
        <v>49.436556000000003</v>
      </c>
      <c r="AF54">
        <v>6.7047999999999996</v>
      </c>
      <c r="AG54">
        <v>38.448</v>
      </c>
      <c r="AH54">
        <v>152.94049999999999</v>
      </c>
      <c r="AI54">
        <v>0</v>
      </c>
      <c r="AJ54">
        <v>0</v>
      </c>
      <c r="AK54">
        <v>51.394500000000001</v>
      </c>
      <c r="AL54">
        <v>83.664000000000001</v>
      </c>
      <c r="AM54">
        <v>0</v>
      </c>
      <c r="AN54">
        <v>1.07128</v>
      </c>
      <c r="AO54">
        <v>26.46</v>
      </c>
      <c r="AP54">
        <v>8.3264999999999993</v>
      </c>
      <c r="AQ54">
        <v>0</v>
      </c>
      <c r="AR54">
        <v>24.288</v>
      </c>
      <c r="AS54">
        <v>15.469799999999999</v>
      </c>
      <c r="AT54">
        <v>20.001799999999999</v>
      </c>
      <c r="AU54">
        <v>0</v>
      </c>
      <c r="AV54">
        <v>19.95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3061.3551930000003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62.988</v>
      </c>
      <c r="H55">
        <v>0</v>
      </c>
      <c r="I55">
        <v>0</v>
      </c>
      <c r="J55">
        <v>76.72</v>
      </c>
      <c r="K55">
        <v>686.77995699999997</v>
      </c>
      <c r="L55">
        <v>435.435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20.701499999999999</v>
      </c>
      <c r="S55">
        <v>26.390910000000002</v>
      </c>
      <c r="T55">
        <v>0</v>
      </c>
      <c r="U55">
        <v>416.25</v>
      </c>
      <c r="V55">
        <v>13.9</v>
      </c>
      <c r="W55">
        <v>41.276000000000003</v>
      </c>
      <c r="X55">
        <v>147.515625</v>
      </c>
      <c r="Y55">
        <v>0</v>
      </c>
      <c r="Z55">
        <v>6.5208000000000004</v>
      </c>
      <c r="AA55">
        <v>0</v>
      </c>
      <c r="AB55">
        <v>22.661000000000001</v>
      </c>
      <c r="AC55">
        <v>9.6778399999999998</v>
      </c>
      <c r="AD55">
        <v>27.3447</v>
      </c>
      <c r="AE55">
        <v>49.436556000000003</v>
      </c>
      <c r="AF55">
        <v>6.7047999999999996</v>
      </c>
      <c r="AG55">
        <v>38.448</v>
      </c>
      <c r="AH55">
        <v>152.94049999999999</v>
      </c>
      <c r="AI55">
        <v>0</v>
      </c>
      <c r="AJ55">
        <v>0</v>
      </c>
      <c r="AK55">
        <v>51.394500000000001</v>
      </c>
      <c r="AL55">
        <v>83.664000000000001</v>
      </c>
      <c r="AM55">
        <v>0</v>
      </c>
      <c r="AN55">
        <v>1.07128</v>
      </c>
      <c r="AO55">
        <v>26.46</v>
      </c>
      <c r="AP55">
        <v>8.3264999999999993</v>
      </c>
      <c r="AQ55">
        <v>0</v>
      </c>
      <c r="AR55">
        <v>28.704000000000001</v>
      </c>
      <c r="AS55">
        <v>15.469799999999999</v>
      </c>
      <c r="AT55">
        <v>20.001799999999999</v>
      </c>
      <c r="AU55">
        <v>0</v>
      </c>
      <c r="AV55">
        <v>19.95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3067.1611930000004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62.988</v>
      </c>
      <c r="H56">
        <v>0</v>
      </c>
      <c r="I56">
        <v>0</v>
      </c>
      <c r="J56">
        <v>76.72</v>
      </c>
      <c r="K56">
        <v>686.77995699999997</v>
      </c>
      <c r="L56">
        <v>435.435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20.701499999999999</v>
      </c>
      <c r="S56">
        <v>26.390910000000002</v>
      </c>
      <c r="T56">
        <v>0</v>
      </c>
      <c r="U56">
        <v>416.25</v>
      </c>
      <c r="V56">
        <v>14.253199</v>
      </c>
      <c r="W56">
        <v>41.276000000000003</v>
      </c>
      <c r="X56">
        <v>147.515625</v>
      </c>
      <c r="Y56">
        <v>0</v>
      </c>
      <c r="Z56">
        <v>6.5208000000000004</v>
      </c>
      <c r="AA56">
        <v>0</v>
      </c>
      <c r="AB56">
        <v>22.661000000000001</v>
      </c>
      <c r="AC56">
        <v>9.6778399999999998</v>
      </c>
      <c r="AD56">
        <v>27.3447</v>
      </c>
      <c r="AE56">
        <v>49.436556000000003</v>
      </c>
      <c r="AF56">
        <v>6.7047999999999996</v>
      </c>
      <c r="AG56">
        <v>38.448</v>
      </c>
      <c r="AH56">
        <v>152.94049999999999</v>
      </c>
      <c r="AI56">
        <v>0</v>
      </c>
      <c r="AJ56">
        <v>0</v>
      </c>
      <c r="AK56">
        <v>51.394500000000001</v>
      </c>
      <c r="AL56">
        <v>83.664000000000001</v>
      </c>
      <c r="AM56">
        <v>0</v>
      </c>
      <c r="AN56">
        <v>1.07128</v>
      </c>
      <c r="AO56">
        <v>26.46</v>
      </c>
      <c r="AP56">
        <v>8.3264999999999993</v>
      </c>
      <c r="AQ56">
        <v>0</v>
      </c>
      <c r="AR56">
        <v>48.576000000000001</v>
      </c>
      <c r="AS56">
        <v>15.469799999999999</v>
      </c>
      <c r="AT56">
        <v>20.001799999999999</v>
      </c>
      <c r="AU56">
        <v>0</v>
      </c>
      <c r="AV56">
        <v>19.95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77.34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3087.3863920000003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62.988</v>
      </c>
      <c r="H57">
        <v>0</v>
      </c>
      <c r="I57">
        <v>0</v>
      </c>
      <c r="J57">
        <v>76.72</v>
      </c>
      <c r="K57">
        <v>686.77995699999997</v>
      </c>
      <c r="L57">
        <v>435.435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20.701499999999999</v>
      </c>
      <c r="S57">
        <v>26.390910000000002</v>
      </c>
      <c r="T57">
        <v>0</v>
      </c>
      <c r="U57">
        <v>416.25</v>
      </c>
      <c r="V57">
        <v>13.9</v>
      </c>
      <c r="W57">
        <v>40.061999999999998</v>
      </c>
      <c r="X57">
        <v>147.515625</v>
      </c>
      <c r="Y57">
        <v>0</v>
      </c>
      <c r="Z57">
        <v>6.5208000000000004</v>
      </c>
      <c r="AA57">
        <v>0</v>
      </c>
      <c r="AB57">
        <v>22.661000000000001</v>
      </c>
      <c r="AC57">
        <v>9.6778399999999998</v>
      </c>
      <c r="AD57">
        <v>27.3447</v>
      </c>
      <c r="AE57">
        <v>49.436556000000003</v>
      </c>
      <c r="AF57">
        <v>6.7047999999999996</v>
      </c>
      <c r="AG57">
        <v>38.448</v>
      </c>
      <c r="AH57">
        <v>152.94049999999999</v>
      </c>
      <c r="AI57">
        <v>0</v>
      </c>
      <c r="AJ57">
        <v>0</v>
      </c>
      <c r="AK57">
        <v>51.394500000000001</v>
      </c>
      <c r="AL57">
        <v>83.664000000000001</v>
      </c>
      <c r="AM57">
        <v>0</v>
      </c>
      <c r="AN57">
        <v>1.07128</v>
      </c>
      <c r="AO57">
        <v>26.46</v>
      </c>
      <c r="AP57">
        <v>8.3264999999999993</v>
      </c>
      <c r="AQ57">
        <v>0</v>
      </c>
      <c r="AR57">
        <v>48.576000000000001</v>
      </c>
      <c r="AS57">
        <v>15.469799999999999</v>
      </c>
      <c r="AT57">
        <v>20.001799999999999</v>
      </c>
      <c r="AU57">
        <v>0</v>
      </c>
      <c r="AV57">
        <v>19.95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3085.8191930000003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62.988</v>
      </c>
      <c r="H58">
        <v>0</v>
      </c>
      <c r="I58">
        <v>0</v>
      </c>
      <c r="J58">
        <v>76.72</v>
      </c>
      <c r="K58">
        <v>686.77995699999997</v>
      </c>
      <c r="L58">
        <v>435.435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20.701499999999999</v>
      </c>
      <c r="S58">
        <v>26.390910000000002</v>
      </c>
      <c r="T58">
        <v>0</v>
      </c>
      <c r="U58">
        <v>416.25</v>
      </c>
      <c r="V58">
        <v>13.9</v>
      </c>
      <c r="W58">
        <v>40.061999999999998</v>
      </c>
      <c r="X58">
        <v>147.515625</v>
      </c>
      <c r="Y58">
        <v>0</v>
      </c>
      <c r="Z58">
        <v>6.5208000000000004</v>
      </c>
      <c r="AA58">
        <v>0</v>
      </c>
      <c r="AB58">
        <v>22.661000000000001</v>
      </c>
      <c r="AC58">
        <v>9.6778399999999998</v>
      </c>
      <c r="AD58">
        <v>27.3447</v>
      </c>
      <c r="AE58">
        <v>49.436556000000003</v>
      </c>
      <c r="AF58">
        <v>6.7047999999999996</v>
      </c>
      <c r="AG58">
        <v>38.448</v>
      </c>
      <c r="AH58">
        <v>152.94049999999999</v>
      </c>
      <c r="AI58">
        <v>0</v>
      </c>
      <c r="AJ58">
        <v>0</v>
      </c>
      <c r="AK58">
        <v>51.394500000000001</v>
      </c>
      <c r="AL58">
        <v>83.664000000000001</v>
      </c>
      <c r="AM58">
        <v>0</v>
      </c>
      <c r="AN58">
        <v>1.07128</v>
      </c>
      <c r="AO58">
        <v>26.46</v>
      </c>
      <c r="AP58">
        <v>8.3264999999999993</v>
      </c>
      <c r="AQ58">
        <v>0</v>
      </c>
      <c r="AR58">
        <v>27.6</v>
      </c>
      <c r="AS58">
        <v>15.469799999999999</v>
      </c>
      <c r="AT58">
        <v>20.001799999999999</v>
      </c>
      <c r="AU58">
        <v>0</v>
      </c>
      <c r="AV58">
        <v>19.95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3064.8431930000002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62.988</v>
      </c>
      <c r="H59">
        <v>0</v>
      </c>
      <c r="I59">
        <v>0</v>
      </c>
      <c r="J59">
        <v>76.72</v>
      </c>
      <c r="K59">
        <v>686.77995699999997</v>
      </c>
      <c r="L59">
        <v>435.435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20.701499999999999</v>
      </c>
      <c r="S59">
        <v>26.390910000000002</v>
      </c>
      <c r="T59">
        <v>0</v>
      </c>
      <c r="U59">
        <v>416.25</v>
      </c>
      <c r="V59">
        <v>13.9</v>
      </c>
      <c r="W59">
        <v>40.061999999999998</v>
      </c>
      <c r="X59">
        <v>147.515625</v>
      </c>
      <c r="Y59">
        <v>0</v>
      </c>
      <c r="Z59">
        <v>6.5208000000000004</v>
      </c>
      <c r="AA59">
        <v>0</v>
      </c>
      <c r="AB59">
        <v>22.661000000000001</v>
      </c>
      <c r="AC59">
        <v>19.35568</v>
      </c>
      <c r="AD59">
        <v>27.3447</v>
      </c>
      <c r="AE59">
        <v>49.436556000000003</v>
      </c>
      <c r="AF59">
        <v>6.7047999999999996</v>
      </c>
      <c r="AG59">
        <v>38.448</v>
      </c>
      <c r="AH59">
        <v>152.94049999999999</v>
      </c>
      <c r="AI59">
        <v>0</v>
      </c>
      <c r="AJ59">
        <v>0</v>
      </c>
      <c r="AK59">
        <v>51.394500000000001</v>
      </c>
      <c r="AL59">
        <v>83.664000000000001</v>
      </c>
      <c r="AM59">
        <v>0</v>
      </c>
      <c r="AN59">
        <v>1.07128</v>
      </c>
      <c r="AO59">
        <v>26.46</v>
      </c>
      <c r="AP59">
        <v>12.169499999999999</v>
      </c>
      <c r="AQ59">
        <v>0</v>
      </c>
      <c r="AR59">
        <v>24.288</v>
      </c>
      <c r="AS59">
        <v>15.469799999999999</v>
      </c>
      <c r="AT59">
        <v>20.001799999999999</v>
      </c>
      <c r="AU59">
        <v>0</v>
      </c>
      <c r="AV59">
        <v>19.95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77.34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3075.0520330000004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62.988</v>
      </c>
      <c r="H60">
        <v>0</v>
      </c>
      <c r="I60">
        <v>0</v>
      </c>
      <c r="J60">
        <v>76.72</v>
      </c>
      <c r="K60">
        <v>686.77995699999997</v>
      </c>
      <c r="L60">
        <v>435.435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20.701499999999999</v>
      </c>
      <c r="S60">
        <v>26.390910000000002</v>
      </c>
      <c r="T60">
        <v>0</v>
      </c>
      <c r="U60">
        <v>416.25</v>
      </c>
      <c r="V60">
        <v>13.9</v>
      </c>
      <c r="W60">
        <v>40.061999999999998</v>
      </c>
      <c r="X60">
        <v>147.515625</v>
      </c>
      <c r="Y60">
        <v>0</v>
      </c>
      <c r="Z60">
        <v>6.5208000000000004</v>
      </c>
      <c r="AA60">
        <v>13.983000000000001</v>
      </c>
      <c r="AB60">
        <v>26.34008</v>
      </c>
      <c r="AC60">
        <v>19.35568</v>
      </c>
      <c r="AD60">
        <v>27.3447</v>
      </c>
      <c r="AE60">
        <v>49.436556000000003</v>
      </c>
      <c r="AF60">
        <v>6.7047999999999996</v>
      </c>
      <c r="AG60">
        <v>38.448</v>
      </c>
      <c r="AH60">
        <v>152.94049999999999</v>
      </c>
      <c r="AI60">
        <v>0</v>
      </c>
      <c r="AJ60">
        <v>0</v>
      </c>
      <c r="AK60">
        <v>51.394500000000001</v>
      </c>
      <c r="AL60">
        <v>83.664000000000001</v>
      </c>
      <c r="AM60">
        <v>0</v>
      </c>
      <c r="AN60">
        <v>1.07128</v>
      </c>
      <c r="AO60">
        <v>26.46</v>
      </c>
      <c r="AP60">
        <v>12.169499999999999</v>
      </c>
      <c r="AQ60">
        <v>0</v>
      </c>
      <c r="AR60">
        <v>24.288</v>
      </c>
      <c r="AS60">
        <v>15.469799999999999</v>
      </c>
      <c r="AT60">
        <v>20.001799999999999</v>
      </c>
      <c r="AU60">
        <v>0</v>
      </c>
      <c r="AV60">
        <v>19.95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77.34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3092.7141130000005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62.988</v>
      </c>
      <c r="H61">
        <v>0</v>
      </c>
      <c r="I61">
        <v>0</v>
      </c>
      <c r="J61">
        <v>76.72</v>
      </c>
      <c r="K61">
        <v>686.77995699999997</v>
      </c>
      <c r="L61">
        <v>435.435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20.701499999999999</v>
      </c>
      <c r="S61">
        <v>26.390910000000002</v>
      </c>
      <c r="T61">
        <v>0</v>
      </c>
      <c r="U61">
        <v>416.25</v>
      </c>
      <c r="V61">
        <v>13.9</v>
      </c>
      <c r="W61">
        <v>40.061999999999998</v>
      </c>
      <c r="X61">
        <v>147.515625</v>
      </c>
      <c r="Y61">
        <v>0</v>
      </c>
      <c r="Z61">
        <v>6.5208000000000004</v>
      </c>
      <c r="AA61">
        <v>13.983000000000001</v>
      </c>
      <c r="AB61">
        <v>26.34008</v>
      </c>
      <c r="AC61">
        <v>19.35568</v>
      </c>
      <c r="AD61">
        <v>27.3447</v>
      </c>
      <c r="AE61">
        <v>49.436556000000003</v>
      </c>
      <c r="AF61">
        <v>6.7047999999999996</v>
      </c>
      <c r="AG61">
        <v>38.448</v>
      </c>
      <c r="AH61">
        <v>152.94049999999999</v>
      </c>
      <c r="AI61">
        <v>0</v>
      </c>
      <c r="AJ61">
        <v>0</v>
      </c>
      <c r="AK61">
        <v>51.394500000000001</v>
      </c>
      <c r="AL61">
        <v>83.082999999999998</v>
      </c>
      <c r="AM61">
        <v>0</v>
      </c>
      <c r="AN61">
        <v>1.07128</v>
      </c>
      <c r="AO61">
        <v>26.46</v>
      </c>
      <c r="AP61">
        <v>12.169499999999999</v>
      </c>
      <c r="AQ61">
        <v>15.12</v>
      </c>
      <c r="AR61">
        <v>24.288</v>
      </c>
      <c r="AS61">
        <v>15.469799999999999</v>
      </c>
      <c r="AT61">
        <v>20.001799999999999</v>
      </c>
      <c r="AU61">
        <v>0</v>
      </c>
      <c r="AV61">
        <v>19.95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77.34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3107.2531130000002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62.988</v>
      </c>
      <c r="H62">
        <v>0</v>
      </c>
      <c r="I62">
        <v>0</v>
      </c>
      <c r="J62">
        <v>76.72</v>
      </c>
      <c r="K62">
        <v>686.77995699999997</v>
      </c>
      <c r="L62">
        <v>435.435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20.701499999999999</v>
      </c>
      <c r="S62">
        <v>26.390910000000002</v>
      </c>
      <c r="T62">
        <v>0</v>
      </c>
      <c r="U62">
        <v>416.25</v>
      </c>
      <c r="V62">
        <v>13.9</v>
      </c>
      <c r="W62">
        <v>40.061999999999998</v>
      </c>
      <c r="X62">
        <v>147.515625</v>
      </c>
      <c r="Y62">
        <v>0</v>
      </c>
      <c r="Z62">
        <v>6.5208000000000004</v>
      </c>
      <c r="AA62">
        <v>13.983000000000001</v>
      </c>
      <c r="AB62">
        <v>30.658999999999999</v>
      </c>
      <c r="AC62">
        <v>19.35568</v>
      </c>
      <c r="AD62">
        <v>27.3447</v>
      </c>
      <c r="AE62">
        <v>49.436556000000003</v>
      </c>
      <c r="AF62">
        <v>6.7047999999999996</v>
      </c>
      <c r="AG62">
        <v>38.448</v>
      </c>
      <c r="AH62">
        <v>152.94049999999999</v>
      </c>
      <c r="AI62">
        <v>0</v>
      </c>
      <c r="AJ62">
        <v>0</v>
      </c>
      <c r="AK62">
        <v>51.394500000000001</v>
      </c>
      <c r="AL62">
        <v>83.082999999999998</v>
      </c>
      <c r="AM62">
        <v>0</v>
      </c>
      <c r="AN62">
        <v>1.07128</v>
      </c>
      <c r="AO62">
        <v>26.46</v>
      </c>
      <c r="AP62">
        <v>12.169499999999999</v>
      </c>
      <c r="AQ62">
        <v>15.12</v>
      </c>
      <c r="AR62">
        <v>24.288</v>
      </c>
      <c r="AS62">
        <v>15.469799999999999</v>
      </c>
      <c r="AT62">
        <v>20.001799999999999</v>
      </c>
      <c r="AU62">
        <v>0</v>
      </c>
      <c r="AV62">
        <v>19.95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77.34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3111.5720330000004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62.988</v>
      </c>
      <c r="H63">
        <v>0</v>
      </c>
      <c r="I63">
        <v>0</v>
      </c>
      <c r="J63">
        <v>76.72</v>
      </c>
      <c r="K63">
        <v>686.77995699999997</v>
      </c>
      <c r="L63">
        <v>435.435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20.701499999999999</v>
      </c>
      <c r="S63">
        <v>26.390910000000002</v>
      </c>
      <c r="T63">
        <v>0</v>
      </c>
      <c r="U63">
        <v>416.25</v>
      </c>
      <c r="V63">
        <v>13.9</v>
      </c>
      <c r="W63">
        <v>40.061999999999998</v>
      </c>
      <c r="X63">
        <v>147.515625</v>
      </c>
      <c r="Y63">
        <v>0</v>
      </c>
      <c r="Z63">
        <v>6.5208000000000004</v>
      </c>
      <c r="AA63">
        <v>28.045000000000002</v>
      </c>
      <c r="AB63">
        <v>30.658999999999999</v>
      </c>
      <c r="AC63">
        <v>19.35568</v>
      </c>
      <c r="AD63">
        <v>27.3447</v>
      </c>
      <c r="AE63">
        <v>49.436556000000003</v>
      </c>
      <c r="AF63">
        <v>6.7047999999999996</v>
      </c>
      <c r="AG63">
        <v>38.448</v>
      </c>
      <c r="AH63">
        <v>152.94049999999999</v>
      </c>
      <c r="AI63">
        <v>0</v>
      </c>
      <c r="AJ63">
        <v>0</v>
      </c>
      <c r="AK63">
        <v>51.394500000000001</v>
      </c>
      <c r="AL63">
        <v>83.082999999999998</v>
      </c>
      <c r="AM63">
        <v>0</v>
      </c>
      <c r="AN63">
        <v>1.07128</v>
      </c>
      <c r="AO63">
        <v>26.46</v>
      </c>
      <c r="AP63">
        <v>12.169499999999999</v>
      </c>
      <c r="AQ63">
        <v>15.12</v>
      </c>
      <c r="AR63">
        <v>24.288</v>
      </c>
      <c r="AS63">
        <v>15.469799999999999</v>
      </c>
      <c r="AT63">
        <v>20.001799999999999</v>
      </c>
      <c r="AU63">
        <v>0</v>
      </c>
      <c r="AV63">
        <v>19.95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77.34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3125.6340330000003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62.988</v>
      </c>
      <c r="H64">
        <v>0</v>
      </c>
      <c r="I64">
        <v>0</v>
      </c>
      <c r="J64">
        <v>76.72</v>
      </c>
      <c r="K64">
        <v>686.77995699999997</v>
      </c>
      <c r="L64">
        <v>435.435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20.701499999999999</v>
      </c>
      <c r="S64">
        <v>26.390910000000002</v>
      </c>
      <c r="T64">
        <v>0</v>
      </c>
      <c r="U64">
        <v>416.25</v>
      </c>
      <c r="V64">
        <v>13.9</v>
      </c>
      <c r="W64">
        <v>40.061999999999998</v>
      </c>
      <c r="X64">
        <v>147.515625</v>
      </c>
      <c r="Y64">
        <v>0</v>
      </c>
      <c r="Z64">
        <v>6.5208000000000004</v>
      </c>
      <c r="AA64">
        <v>28.045000000000002</v>
      </c>
      <c r="AB64">
        <v>30.658999999999999</v>
      </c>
      <c r="AC64">
        <v>19.35568</v>
      </c>
      <c r="AD64">
        <v>27.3447</v>
      </c>
      <c r="AE64">
        <v>49.436556000000003</v>
      </c>
      <c r="AF64">
        <v>6.7047999999999996</v>
      </c>
      <c r="AG64">
        <v>38.448</v>
      </c>
      <c r="AH64">
        <v>152.94049999999999</v>
      </c>
      <c r="AI64">
        <v>0</v>
      </c>
      <c r="AJ64">
        <v>0</v>
      </c>
      <c r="AK64">
        <v>51.394500000000001</v>
      </c>
      <c r="AL64">
        <v>83.082999999999998</v>
      </c>
      <c r="AM64">
        <v>0</v>
      </c>
      <c r="AN64">
        <v>1.07128</v>
      </c>
      <c r="AO64">
        <v>26.46</v>
      </c>
      <c r="AP64">
        <v>12.169499999999999</v>
      </c>
      <c r="AQ64">
        <v>15.12</v>
      </c>
      <c r="AR64">
        <v>27.6</v>
      </c>
      <c r="AS64">
        <v>15.469799999999999</v>
      </c>
      <c r="AT64">
        <v>20.001799999999999</v>
      </c>
      <c r="AU64">
        <v>0</v>
      </c>
      <c r="AV64">
        <v>19.95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77.34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3128.9460330000002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62.988</v>
      </c>
      <c r="H65">
        <v>0</v>
      </c>
      <c r="I65">
        <v>0</v>
      </c>
      <c r="J65">
        <v>76.72</v>
      </c>
      <c r="K65">
        <v>686.77995699999997</v>
      </c>
      <c r="L65">
        <v>435.435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20.701499999999999</v>
      </c>
      <c r="S65">
        <v>26.390910000000002</v>
      </c>
      <c r="T65">
        <v>0</v>
      </c>
      <c r="U65">
        <v>416.25</v>
      </c>
      <c r="V65">
        <v>13.9</v>
      </c>
      <c r="W65">
        <v>40.061999999999998</v>
      </c>
      <c r="X65">
        <v>147.515625</v>
      </c>
      <c r="Y65">
        <v>0</v>
      </c>
      <c r="Z65">
        <v>6.5208000000000004</v>
      </c>
      <c r="AA65">
        <v>28.045000000000002</v>
      </c>
      <c r="AB65">
        <v>30.658999999999999</v>
      </c>
      <c r="AC65">
        <v>19.35568</v>
      </c>
      <c r="AD65">
        <v>27.3447</v>
      </c>
      <c r="AE65">
        <v>49.436556000000003</v>
      </c>
      <c r="AF65">
        <v>6.7047999999999996</v>
      </c>
      <c r="AG65">
        <v>38.448</v>
      </c>
      <c r="AH65">
        <v>152.94049999999999</v>
      </c>
      <c r="AI65">
        <v>0</v>
      </c>
      <c r="AJ65">
        <v>0</v>
      </c>
      <c r="AK65">
        <v>51.394500000000001</v>
      </c>
      <c r="AL65">
        <v>83.082999999999998</v>
      </c>
      <c r="AM65">
        <v>0</v>
      </c>
      <c r="AN65">
        <v>1.07128</v>
      </c>
      <c r="AO65">
        <v>26.46</v>
      </c>
      <c r="AP65">
        <v>12.169499999999999</v>
      </c>
      <c r="AQ65">
        <v>31.122</v>
      </c>
      <c r="AR65">
        <v>48.576000000000001</v>
      </c>
      <c r="AS65">
        <v>32.822879999999998</v>
      </c>
      <c r="AT65">
        <v>20.001799999999999</v>
      </c>
      <c r="AU65">
        <v>0</v>
      </c>
      <c r="AV65">
        <v>19.95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77.34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3183.2771130000006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62.988</v>
      </c>
      <c r="H66">
        <v>0</v>
      </c>
      <c r="I66">
        <v>0</v>
      </c>
      <c r="J66">
        <v>76.72</v>
      </c>
      <c r="K66">
        <v>686.77995699999997</v>
      </c>
      <c r="L66">
        <v>435.435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20.701499999999999</v>
      </c>
      <c r="S66">
        <v>26.390910000000002</v>
      </c>
      <c r="T66">
        <v>0</v>
      </c>
      <c r="U66">
        <v>416.25</v>
      </c>
      <c r="V66">
        <v>13.9</v>
      </c>
      <c r="W66">
        <v>40.061999999999998</v>
      </c>
      <c r="X66">
        <v>147.515625</v>
      </c>
      <c r="Y66">
        <v>0</v>
      </c>
      <c r="Z66">
        <v>6.5208000000000004</v>
      </c>
      <c r="AA66">
        <v>28.045000000000002</v>
      </c>
      <c r="AB66">
        <v>30.658999999999999</v>
      </c>
      <c r="AC66">
        <v>19.35568</v>
      </c>
      <c r="AD66">
        <v>27.3447</v>
      </c>
      <c r="AE66">
        <v>49.436556000000003</v>
      </c>
      <c r="AF66">
        <v>6.7047999999999996</v>
      </c>
      <c r="AG66">
        <v>38.448</v>
      </c>
      <c r="AH66">
        <v>152.94049999999999</v>
      </c>
      <c r="AI66">
        <v>0</v>
      </c>
      <c r="AJ66">
        <v>0</v>
      </c>
      <c r="AK66">
        <v>51.394500000000001</v>
      </c>
      <c r="AL66">
        <v>83.082999999999998</v>
      </c>
      <c r="AM66">
        <v>0</v>
      </c>
      <c r="AN66">
        <v>1.07128</v>
      </c>
      <c r="AO66">
        <v>26.46</v>
      </c>
      <c r="AP66">
        <v>12.169499999999999</v>
      </c>
      <c r="AQ66">
        <v>31.122</v>
      </c>
      <c r="AR66">
        <v>48.576000000000001</v>
      </c>
      <c r="AS66">
        <v>32.822879999999998</v>
      </c>
      <c r="AT66">
        <v>20.001799999999999</v>
      </c>
      <c r="AU66">
        <v>0</v>
      </c>
      <c r="AV66">
        <v>19.95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77.34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3183.2771130000006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62.988</v>
      </c>
      <c r="H67">
        <v>0</v>
      </c>
      <c r="I67">
        <v>0</v>
      </c>
      <c r="J67">
        <v>76.72</v>
      </c>
      <c r="K67">
        <v>686.77995699999997</v>
      </c>
      <c r="L67">
        <v>435.435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20.701499999999999</v>
      </c>
      <c r="S67">
        <v>26.390910000000002</v>
      </c>
      <c r="T67">
        <v>0</v>
      </c>
      <c r="U67">
        <v>416.25</v>
      </c>
      <c r="V67">
        <v>13.9</v>
      </c>
      <c r="W67">
        <v>38.241</v>
      </c>
      <c r="X67">
        <v>147.515625</v>
      </c>
      <c r="Y67">
        <v>0</v>
      </c>
      <c r="Z67">
        <v>6.5208000000000004</v>
      </c>
      <c r="AA67">
        <v>28.045000000000002</v>
      </c>
      <c r="AB67">
        <v>30.658999999999999</v>
      </c>
      <c r="AC67">
        <v>19.35568</v>
      </c>
      <c r="AD67">
        <v>27.3447</v>
      </c>
      <c r="AE67">
        <v>49.436556000000003</v>
      </c>
      <c r="AF67">
        <v>6.7047999999999996</v>
      </c>
      <c r="AG67">
        <v>38.448</v>
      </c>
      <c r="AH67">
        <v>152.94049999999999</v>
      </c>
      <c r="AI67">
        <v>0</v>
      </c>
      <c r="AJ67">
        <v>0</v>
      </c>
      <c r="AK67">
        <v>51.394500000000001</v>
      </c>
      <c r="AL67">
        <v>83.082999999999998</v>
      </c>
      <c r="AM67">
        <v>0</v>
      </c>
      <c r="AN67">
        <v>1.07128</v>
      </c>
      <c r="AO67">
        <v>26.46</v>
      </c>
      <c r="AP67">
        <v>12.169499999999999</v>
      </c>
      <c r="AQ67">
        <v>31.122</v>
      </c>
      <c r="AR67">
        <v>27.6</v>
      </c>
      <c r="AS67">
        <v>32.822879999999998</v>
      </c>
      <c r="AT67">
        <v>20.001799999999999</v>
      </c>
      <c r="AU67">
        <v>0</v>
      </c>
      <c r="AV67">
        <v>19.95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77.34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3160.4801130000005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62.988</v>
      </c>
      <c r="H68">
        <v>0</v>
      </c>
      <c r="I68">
        <v>0</v>
      </c>
      <c r="J68">
        <v>76.72</v>
      </c>
      <c r="K68">
        <v>686.77995699999997</v>
      </c>
      <c r="L68">
        <v>435.435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20.701499999999999</v>
      </c>
      <c r="S68">
        <v>26.390910000000002</v>
      </c>
      <c r="T68">
        <v>0</v>
      </c>
      <c r="U68">
        <v>416.25</v>
      </c>
      <c r="V68">
        <v>13.9</v>
      </c>
      <c r="W68">
        <v>38.241</v>
      </c>
      <c r="X68">
        <v>147.515625</v>
      </c>
      <c r="Y68">
        <v>0</v>
      </c>
      <c r="Z68">
        <v>6.5208000000000004</v>
      </c>
      <c r="AA68">
        <v>28.045000000000002</v>
      </c>
      <c r="AB68">
        <v>30.658999999999999</v>
      </c>
      <c r="AC68">
        <v>19.35568</v>
      </c>
      <c r="AD68">
        <v>27.3447</v>
      </c>
      <c r="AE68">
        <v>49.436556000000003</v>
      </c>
      <c r="AF68">
        <v>6.7047999999999996</v>
      </c>
      <c r="AG68">
        <v>38.448</v>
      </c>
      <c r="AH68">
        <v>152.94049999999999</v>
      </c>
      <c r="AI68">
        <v>0</v>
      </c>
      <c r="AJ68">
        <v>0</v>
      </c>
      <c r="AK68">
        <v>51.394500000000001</v>
      </c>
      <c r="AL68">
        <v>83.082999999999998</v>
      </c>
      <c r="AM68">
        <v>0</v>
      </c>
      <c r="AN68">
        <v>1.07128</v>
      </c>
      <c r="AO68">
        <v>26.46</v>
      </c>
      <c r="AP68">
        <v>12.169499999999999</v>
      </c>
      <c r="AQ68">
        <v>31.122</v>
      </c>
      <c r="AR68">
        <v>27.6</v>
      </c>
      <c r="AS68">
        <v>32.822879999999998</v>
      </c>
      <c r="AT68">
        <v>20.001799999999999</v>
      </c>
      <c r="AU68">
        <v>0</v>
      </c>
      <c r="AV68">
        <v>19.95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77.34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3160.4801130000005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62.988</v>
      </c>
      <c r="H69">
        <v>0</v>
      </c>
      <c r="I69">
        <v>0</v>
      </c>
      <c r="J69">
        <v>76.72</v>
      </c>
      <c r="K69">
        <v>686.77995699999997</v>
      </c>
      <c r="L69">
        <v>435.435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20.701499999999999</v>
      </c>
      <c r="S69">
        <v>26.390910000000002</v>
      </c>
      <c r="T69">
        <v>0</v>
      </c>
      <c r="U69">
        <v>414</v>
      </c>
      <c r="V69">
        <v>13.9</v>
      </c>
      <c r="W69">
        <v>38.241</v>
      </c>
      <c r="X69">
        <v>147.515625</v>
      </c>
      <c r="Y69">
        <v>0</v>
      </c>
      <c r="Z69">
        <v>6.5208000000000004</v>
      </c>
      <c r="AA69">
        <v>28.045000000000002</v>
      </c>
      <c r="AB69">
        <v>30.658999999999999</v>
      </c>
      <c r="AC69">
        <v>19.35568</v>
      </c>
      <c r="AD69">
        <v>27.3447</v>
      </c>
      <c r="AE69">
        <v>49.436556000000003</v>
      </c>
      <c r="AF69">
        <v>6.7047999999999996</v>
      </c>
      <c r="AG69">
        <v>38.448</v>
      </c>
      <c r="AH69">
        <v>152.94049999999999</v>
      </c>
      <c r="AI69">
        <v>0</v>
      </c>
      <c r="AJ69">
        <v>0</v>
      </c>
      <c r="AK69">
        <v>51.394500000000001</v>
      </c>
      <c r="AL69">
        <v>83.082999999999998</v>
      </c>
      <c r="AM69">
        <v>4.6654999999999998</v>
      </c>
      <c r="AN69">
        <v>1.07128</v>
      </c>
      <c r="AO69">
        <v>26.46</v>
      </c>
      <c r="AP69">
        <v>12.169499999999999</v>
      </c>
      <c r="AQ69">
        <v>45.36</v>
      </c>
      <c r="AR69">
        <v>27.6</v>
      </c>
      <c r="AS69">
        <v>16.142399999999999</v>
      </c>
      <c r="AT69">
        <v>20.001799999999999</v>
      </c>
      <c r="AU69">
        <v>0</v>
      </c>
      <c r="AV69">
        <v>19.95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77.34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3160.4531330000009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62.988</v>
      </c>
      <c r="H70">
        <v>0</v>
      </c>
      <c r="I70">
        <v>0</v>
      </c>
      <c r="J70">
        <v>76.72</v>
      </c>
      <c r="K70">
        <v>686.77995699999997</v>
      </c>
      <c r="L70">
        <v>435.435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20.701499999999999</v>
      </c>
      <c r="S70">
        <v>26.390910000000002</v>
      </c>
      <c r="T70">
        <v>0</v>
      </c>
      <c r="U70">
        <v>414</v>
      </c>
      <c r="V70">
        <v>13.9</v>
      </c>
      <c r="W70">
        <v>38.241</v>
      </c>
      <c r="X70">
        <v>147.515625</v>
      </c>
      <c r="Y70">
        <v>0</v>
      </c>
      <c r="Z70">
        <v>6.5208000000000004</v>
      </c>
      <c r="AA70">
        <v>28.045000000000002</v>
      </c>
      <c r="AB70">
        <v>30.658999999999999</v>
      </c>
      <c r="AC70">
        <v>19.35568</v>
      </c>
      <c r="AD70">
        <v>27.3447</v>
      </c>
      <c r="AE70">
        <v>49.436556000000003</v>
      </c>
      <c r="AF70">
        <v>6.7047999999999996</v>
      </c>
      <c r="AG70">
        <v>38.448</v>
      </c>
      <c r="AH70">
        <v>152.94049999999999</v>
      </c>
      <c r="AI70">
        <v>0</v>
      </c>
      <c r="AJ70">
        <v>0</v>
      </c>
      <c r="AK70">
        <v>51.394500000000001</v>
      </c>
      <c r="AL70">
        <v>83.082999999999998</v>
      </c>
      <c r="AM70">
        <v>4.9321000000000002</v>
      </c>
      <c r="AN70">
        <v>1.07128</v>
      </c>
      <c r="AO70">
        <v>26.46</v>
      </c>
      <c r="AP70">
        <v>12.169499999999999</v>
      </c>
      <c r="AQ70">
        <v>45.36</v>
      </c>
      <c r="AR70">
        <v>27.6</v>
      </c>
      <c r="AS70">
        <v>16.142399999999999</v>
      </c>
      <c r="AT70">
        <v>20.001799999999999</v>
      </c>
      <c r="AU70">
        <v>0</v>
      </c>
      <c r="AV70">
        <v>19.95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77.34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3160.7197330000008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62.988</v>
      </c>
      <c r="H71">
        <v>0</v>
      </c>
      <c r="I71">
        <v>0</v>
      </c>
      <c r="J71">
        <v>76.72</v>
      </c>
      <c r="K71">
        <v>686.77995699999997</v>
      </c>
      <c r="L71">
        <v>435.435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20.701499999999999</v>
      </c>
      <c r="S71">
        <v>26.390910000000002</v>
      </c>
      <c r="T71">
        <v>0</v>
      </c>
      <c r="U71">
        <v>414</v>
      </c>
      <c r="V71">
        <v>13.9</v>
      </c>
      <c r="W71">
        <v>38.241</v>
      </c>
      <c r="X71">
        <v>147.515625</v>
      </c>
      <c r="Y71">
        <v>0</v>
      </c>
      <c r="Z71">
        <v>6.5208000000000004</v>
      </c>
      <c r="AA71">
        <v>28.045000000000002</v>
      </c>
      <c r="AB71">
        <v>30.658999999999999</v>
      </c>
      <c r="AC71">
        <v>19.35568</v>
      </c>
      <c r="AD71">
        <v>27.3447</v>
      </c>
      <c r="AE71">
        <v>49.436556000000003</v>
      </c>
      <c r="AF71">
        <v>6.7047999999999996</v>
      </c>
      <c r="AG71">
        <v>38.448</v>
      </c>
      <c r="AH71">
        <v>152.94049999999999</v>
      </c>
      <c r="AI71">
        <v>0</v>
      </c>
      <c r="AJ71">
        <v>0</v>
      </c>
      <c r="AK71">
        <v>51.394500000000001</v>
      </c>
      <c r="AL71">
        <v>83.082999999999998</v>
      </c>
      <c r="AM71">
        <v>5.2253600000000002</v>
      </c>
      <c r="AN71">
        <v>1.07128</v>
      </c>
      <c r="AO71">
        <v>26.46</v>
      </c>
      <c r="AP71">
        <v>12.169499999999999</v>
      </c>
      <c r="AQ71">
        <v>45.36</v>
      </c>
      <c r="AR71">
        <v>22.08</v>
      </c>
      <c r="AS71">
        <v>16.142399999999999</v>
      </c>
      <c r="AT71">
        <v>20.001799999999999</v>
      </c>
      <c r="AU71">
        <v>0</v>
      </c>
      <c r="AV71">
        <v>19.95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77.34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3155.4929930000008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62.988</v>
      </c>
      <c r="H72">
        <v>0</v>
      </c>
      <c r="I72">
        <v>0</v>
      </c>
      <c r="J72">
        <v>76.72</v>
      </c>
      <c r="K72">
        <v>686.77995699999997</v>
      </c>
      <c r="L72">
        <v>435.435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20.701499999999999</v>
      </c>
      <c r="S72">
        <v>26.390910000000002</v>
      </c>
      <c r="T72">
        <v>0</v>
      </c>
      <c r="U72">
        <v>414</v>
      </c>
      <c r="V72">
        <v>13.9</v>
      </c>
      <c r="W72">
        <v>38.241</v>
      </c>
      <c r="X72">
        <v>147.515625</v>
      </c>
      <c r="Y72">
        <v>0</v>
      </c>
      <c r="Z72">
        <v>0</v>
      </c>
      <c r="AA72">
        <v>35.392000000000003</v>
      </c>
      <c r="AB72">
        <v>30.658999999999999</v>
      </c>
      <c r="AC72">
        <v>19.35568</v>
      </c>
      <c r="AD72">
        <v>27.3447</v>
      </c>
      <c r="AE72">
        <v>49.436556000000003</v>
      </c>
      <c r="AF72">
        <v>6.7047999999999996</v>
      </c>
      <c r="AG72">
        <v>38.448</v>
      </c>
      <c r="AH72">
        <v>152.94049999999999</v>
      </c>
      <c r="AI72">
        <v>0</v>
      </c>
      <c r="AJ72">
        <v>0</v>
      </c>
      <c r="AK72">
        <v>51.394500000000001</v>
      </c>
      <c r="AL72">
        <v>83.082999999999998</v>
      </c>
      <c r="AM72">
        <v>5.2253600000000002</v>
      </c>
      <c r="AN72">
        <v>1.07128</v>
      </c>
      <c r="AO72">
        <v>26.46</v>
      </c>
      <c r="AP72">
        <v>12.169499999999999</v>
      </c>
      <c r="AQ72">
        <v>45.36</v>
      </c>
      <c r="AR72">
        <v>22.08</v>
      </c>
      <c r="AS72">
        <v>16.142399999999999</v>
      </c>
      <c r="AT72">
        <v>20.001799999999999</v>
      </c>
      <c r="AU72">
        <v>0</v>
      </c>
      <c r="AV72">
        <v>19.95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77.34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3156.3191930000007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62.988</v>
      </c>
      <c r="H73">
        <v>0</v>
      </c>
      <c r="I73">
        <v>0</v>
      </c>
      <c r="J73">
        <v>76.72</v>
      </c>
      <c r="K73">
        <v>686.77995699999997</v>
      </c>
      <c r="L73">
        <v>435.435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20.701499999999999</v>
      </c>
      <c r="S73">
        <v>26.390910000000002</v>
      </c>
      <c r="T73">
        <v>0</v>
      </c>
      <c r="U73">
        <v>414</v>
      </c>
      <c r="V73">
        <v>13.9</v>
      </c>
      <c r="W73">
        <v>38.241</v>
      </c>
      <c r="X73">
        <v>147.515625</v>
      </c>
      <c r="Y73">
        <v>0</v>
      </c>
      <c r="Z73">
        <v>0</v>
      </c>
      <c r="AA73">
        <v>42.14808</v>
      </c>
      <c r="AB73">
        <v>30.658999999999999</v>
      </c>
      <c r="AC73">
        <v>19.35568</v>
      </c>
      <c r="AD73">
        <v>27.3447</v>
      </c>
      <c r="AE73">
        <v>49.436556000000003</v>
      </c>
      <c r="AF73">
        <v>6.7047999999999996</v>
      </c>
      <c r="AG73">
        <v>38.448</v>
      </c>
      <c r="AH73">
        <v>152.94049999999999</v>
      </c>
      <c r="AI73">
        <v>0</v>
      </c>
      <c r="AJ73">
        <v>0</v>
      </c>
      <c r="AK73">
        <v>51.394500000000001</v>
      </c>
      <c r="AL73">
        <v>83.082999999999998</v>
      </c>
      <c r="AM73">
        <v>5.2253600000000002</v>
      </c>
      <c r="AN73">
        <v>1.07128</v>
      </c>
      <c r="AO73">
        <v>26.46</v>
      </c>
      <c r="AP73">
        <v>12.169499999999999</v>
      </c>
      <c r="AQ73">
        <v>46.683</v>
      </c>
      <c r="AR73">
        <v>22.08</v>
      </c>
      <c r="AS73">
        <v>15.469799999999999</v>
      </c>
      <c r="AT73">
        <v>20.001799999999999</v>
      </c>
      <c r="AU73">
        <v>0</v>
      </c>
      <c r="AV73">
        <v>19.95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77.34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3163.7256730000004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62.988</v>
      </c>
      <c r="H74">
        <v>0</v>
      </c>
      <c r="I74">
        <v>0</v>
      </c>
      <c r="J74">
        <v>76.72</v>
      </c>
      <c r="K74">
        <v>686.77995699999997</v>
      </c>
      <c r="L74">
        <v>435.435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20.701499999999999</v>
      </c>
      <c r="S74">
        <v>26.390910000000002</v>
      </c>
      <c r="T74">
        <v>0</v>
      </c>
      <c r="U74">
        <v>414</v>
      </c>
      <c r="V74">
        <v>13.9</v>
      </c>
      <c r="W74">
        <v>38.241</v>
      </c>
      <c r="X74">
        <v>147.515625</v>
      </c>
      <c r="Y74">
        <v>0</v>
      </c>
      <c r="Z74">
        <v>0</v>
      </c>
      <c r="AA74">
        <v>42.14808</v>
      </c>
      <c r="AB74">
        <v>39.510120000000001</v>
      </c>
      <c r="AC74">
        <v>19.35568</v>
      </c>
      <c r="AD74">
        <v>27.3447</v>
      </c>
      <c r="AE74">
        <v>49.436556000000003</v>
      </c>
      <c r="AF74">
        <v>6.7047999999999996</v>
      </c>
      <c r="AG74">
        <v>38.448</v>
      </c>
      <c r="AH74">
        <v>152.94049999999999</v>
      </c>
      <c r="AI74">
        <v>0</v>
      </c>
      <c r="AJ74">
        <v>0</v>
      </c>
      <c r="AK74">
        <v>51.394500000000001</v>
      </c>
      <c r="AL74">
        <v>83.082999999999998</v>
      </c>
      <c r="AM74">
        <v>5.2253600000000002</v>
      </c>
      <c r="AN74">
        <v>1.07128</v>
      </c>
      <c r="AO74">
        <v>26.46</v>
      </c>
      <c r="AP74">
        <v>12.169499999999999</v>
      </c>
      <c r="AQ74">
        <v>46.683</v>
      </c>
      <c r="AR74">
        <v>22.08</v>
      </c>
      <c r="AS74">
        <v>15.469799999999999</v>
      </c>
      <c r="AT74">
        <v>20.001799999999999</v>
      </c>
      <c r="AU74">
        <v>0</v>
      </c>
      <c r="AV74">
        <v>19.95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77.34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3172.5767930000002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76.72</v>
      </c>
      <c r="K75">
        <v>686.77995699999997</v>
      </c>
      <c r="L75">
        <v>435.435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20.701499999999999</v>
      </c>
      <c r="S75">
        <v>26.390910000000002</v>
      </c>
      <c r="T75">
        <v>0</v>
      </c>
      <c r="U75">
        <v>414</v>
      </c>
      <c r="V75">
        <v>13.9</v>
      </c>
      <c r="W75">
        <v>38.241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6.7047999999999996</v>
      </c>
      <c r="AG75">
        <v>38.448</v>
      </c>
      <c r="AH75">
        <v>152.94049999999999</v>
      </c>
      <c r="AI75">
        <v>0</v>
      </c>
      <c r="AJ75">
        <v>0</v>
      </c>
      <c r="AK75">
        <v>51.394500000000001</v>
      </c>
      <c r="AL75">
        <v>83.082999999999998</v>
      </c>
      <c r="AM75">
        <v>5.2253600000000002</v>
      </c>
      <c r="AN75">
        <v>1.07128</v>
      </c>
      <c r="AO75">
        <v>26.46</v>
      </c>
      <c r="AP75">
        <v>12.169499999999999</v>
      </c>
      <c r="AQ75">
        <v>46.683</v>
      </c>
      <c r="AR75">
        <v>22.08</v>
      </c>
      <c r="AS75">
        <v>15.469799999999999</v>
      </c>
      <c r="AT75">
        <v>20.001799999999999</v>
      </c>
      <c r="AU75">
        <v>0</v>
      </c>
      <c r="AV75">
        <v>19.95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77.34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3182.2839210000002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76.72</v>
      </c>
      <c r="K76">
        <v>686.77995699999997</v>
      </c>
      <c r="L76">
        <v>435.435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20.701499999999999</v>
      </c>
      <c r="S76">
        <v>26.390910000000002</v>
      </c>
      <c r="T76">
        <v>0</v>
      </c>
      <c r="U76">
        <v>414</v>
      </c>
      <c r="V76">
        <v>13.9</v>
      </c>
      <c r="W76">
        <v>38.241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6.7047999999999996</v>
      </c>
      <c r="AG76">
        <v>38.448</v>
      </c>
      <c r="AH76">
        <v>152.94049999999999</v>
      </c>
      <c r="AI76">
        <v>0</v>
      </c>
      <c r="AJ76">
        <v>0</v>
      </c>
      <c r="AK76">
        <v>51.394500000000001</v>
      </c>
      <c r="AL76">
        <v>83.082999999999998</v>
      </c>
      <c r="AM76">
        <v>5.2253600000000002</v>
      </c>
      <c r="AN76">
        <v>1.07128</v>
      </c>
      <c r="AO76">
        <v>26.46</v>
      </c>
      <c r="AP76">
        <v>12.169499999999999</v>
      </c>
      <c r="AQ76">
        <v>46.683</v>
      </c>
      <c r="AR76">
        <v>22.08</v>
      </c>
      <c r="AS76">
        <v>15.469799999999999</v>
      </c>
      <c r="AT76">
        <v>20.001799999999999</v>
      </c>
      <c r="AU76">
        <v>0</v>
      </c>
      <c r="AV76">
        <v>19.95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77.34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3182.2839210000002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76.72</v>
      </c>
      <c r="K77">
        <v>686.77995699999997</v>
      </c>
      <c r="L77">
        <v>435.435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20.701499999999999</v>
      </c>
      <c r="S77">
        <v>26.390910000000002</v>
      </c>
      <c r="T77">
        <v>0</v>
      </c>
      <c r="U77">
        <v>414</v>
      </c>
      <c r="V77">
        <v>13.9</v>
      </c>
      <c r="W77">
        <v>38.241</v>
      </c>
      <c r="X77">
        <v>147.515625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17.748000000000001</v>
      </c>
      <c r="AG77">
        <v>38.448</v>
      </c>
      <c r="AH77">
        <v>152.94049999999999</v>
      </c>
      <c r="AI77">
        <v>0</v>
      </c>
      <c r="AJ77">
        <v>0</v>
      </c>
      <c r="AK77">
        <v>51.394500000000001</v>
      </c>
      <c r="AL77">
        <v>83.082999999999998</v>
      </c>
      <c r="AM77">
        <v>10.557359999999999</v>
      </c>
      <c r="AN77">
        <v>1.07128</v>
      </c>
      <c r="AO77">
        <v>26.46</v>
      </c>
      <c r="AP77">
        <v>12.169499999999999</v>
      </c>
      <c r="AQ77">
        <v>46.683</v>
      </c>
      <c r="AR77">
        <v>22.08</v>
      </c>
      <c r="AS77">
        <v>15.469799999999999</v>
      </c>
      <c r="AT77">
        <v>20.001799999999999</v>
      </c>
      <c r="AU77">
        <v>0</v>
      </c>
      <c r="AV77">
        <v>19.95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89.84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3211.1591210000001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76.72</v>
      </c>
      <c r="K78">
        <v>686.77995699999997</v>
      </c>
      <c r="L78">
        <v>435.435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20.701499999999999</v>
      </c>
      <c r="S78">
        <v>26.390910000000002</v>
      </c>
      <c r="T78">
        <v>0</v>
      </c>
      <c r="U78">
        <v>414</v>
      </c>
      <c r="V78">
        <v>13.9</v>
      </c>
      <c r="W78">
        <v>38.241</v>
      </c>
      <c r="X78">
        <v>147.515625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25.635999999999999</v>
      </c>
      <c r="AG78">
        <v>38.448</v>
      </c>
      <c r="AH78">
        <v>152.94049999999999</v>
      </c>
      <c r="AI78">
        <v>0</v>
      </c>
      <c r="AJ78">
        <v>0</v>
      </c>
      <c r="AK78">
        <v>51.394500000000001</v>
      </c>
      <c r="AL78">
        <v>83.082999999999998</v>
      </c>
      <c r="AM78">
        <v>10.557359999999999</v>
      </c>
      <c r="AN78">
        <v>1.07128</v>
      </c>
      <c r="AO78">
        <v>26.46</v>
      </c>
      <c r="AP78">
        <v>12.169499999999999</v>
      </c>
      <c r="AQ78">
        <v>46.683</v>
      </c>
      <c r="AR78">
        <v>22.08</v>
      </c>
      <c r="AS78">
        <v>15.469799999999999</v>
      </c>
      <c r="AT78">
        <v>20.001799999999999</v>
      </c>
      <c r="AU78">
        <v>0</v>
      </c>
      <c r="AV78">
        <v>19.95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102.34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3234.8471210000002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62.988</v>
      </c>
      <c r="H79">
        <v>0</v>
      </c>
      <c r="I79">
        <v>0</v>
      </c>
      <c r="J79">
        <v>77.268000000000001</v>
      </c>
      <c r="K79">
        <v>686.77995699999997</v>
      </c>
      <c r="L79">
        <v>435.435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20.701499999999999</v>
      </c>
      <c r="S79">
        <v>26.390910000000002</v>
      </c>
      <c r="T79">
        <v>0</v>
      </c>
      <c r="U79">
        <v>414</v>
      </c>
      <c r="V79">
        <v>14.253199</v>
      </c>
      <c r="W79">
        <v>38.241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28.1373</v>
      </c>
      <c r="AE79">
        <v>49.436556000000003</v>
      </c>
      <c r="AF79">
        <v>39.44</v>
      </c>
      <c r="AG79">
        <v>38.448</v>
      </c>
      <c r="AH79">
        <v>154.69245000000001</v>
      </c>
      <c r="AI79">
        <v>0</v>
      </c>
      <c r="AJ79">
        <v>0</v>
      </c>
      <c r="AK79">
        <v>51.394500000000001</v>
      </c>
      <c r="AL79">
        <v>83.082999999999998</v>
      </c>
      <c r="AM79">
        <v>15.804048</v>
      </c>
      <c r="AN79">
        <v>1.07128</v>
      </c>
      <c r="AO79">
        <v>26.46</v>
      </c>
      <c r="AP79">
        <v>12.169499999999999</v>
      </c>
      <c r="AQ79">
        <v>62.244</v>
      </c>
      <c r="AR79">
        <v>22.08</v>
      </c>
      <c r="AS79">
        <v>15.469799999999999</v>
      </c>
      <c r="AT79">
        <v>20.001799999999999</v>
      </c>
      <c r="AU79">
        <v>0</v>
      </c>
      <c r="AV79">
        <v>19.95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114.84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3301.765958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62.988</v>
      </c>
      <c r="H80">
        <v>0</v>
      </c>
      <c r="I80">
        <v>0</v>
      </c>
      <c r="J80">
        <v>77.268000000000001</v>
      </c>
      <c r="K80">
        <v>686.77995699999997</v>
      </c>
      <c r="L80">
        <v>435.435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20.701499999999999</v>
      </c>
      <c r="S80">
        <v>26.390910000000002</v>
      </c>
      <c r="T80">
        <v>0</v>
      </c>
      <c r="U80">
        <v>414</v>
      </c>
      <c r="V80">
        <v>14.253199</v>
      </c>
      <c r="W80">
        <v>38.241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28.1373</v>
      </c>
      <c r="AE80">
        <v>49.436556000000003</v>
      </c>
      <c r="AF80">
        <v>39.44</v>
      </c>
      <c r="AG80">
        <v>38.448</v>
      </c>
      <c r="AH80">
        <v>154.69245000000001</v>
      </c>
      <c r="AI80">
        <v>0</v>
      </c>
      <c r="AJ80">
        <v>0</v>
      </c>
      <c r="AK80">
        <v>51.394500000000001</v>
      </c>
      <c r="AL80">
        <v>83.082999999999998</v>
      </c>
      <c r="AM80">
        <v>15.804048</v>
      </c>
      <c r="AN80">
        <v>1.07128</v>
      </c>
      <c r="AO80">
        <v>26.46</v>
      </c>
      <c r="AP80">
        <v>12.169499999999999</v>
      </c>
      <c r="AQ80">
        <v>62.244</v>
      </c>
      <c r="AR80">
        <v>22.08</v>
      </c>
      <c r="AS80">
        <v>15.469799999999999</v>
      </c>
      <c r="AT80">
        <v>20.001799999999999</v>
      </c>
      <c r="AU80">
        <v>0</v>
      </c>
      <c r="AV80">
        <v>19.95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127.34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3314.265958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62.988</v>
      </c>
      <c r="H81">
        <v>0</v>
      </c>
      <c r="I81">
        <v>0</v>
      </c>
      <c r="J81">
        <v>77.268000000000001</v>
      </c>
      <c r="K81">
        <v>686.77995699999997</v>
      </c>
      <c r="L81">
        <v>435.435</v>
      </c>
      <c r="M81">
        <v>92</v>
      </c>
      <c r="N81">
        <v>118.125</v>
      </c>
      <c r="O81">
        <v>123.66562500000001</v>
      </c>
      <c r="P81">
        <v>139.3125</v>
      </c>
      <c r="Q81">
        <v>18.271999999999998</v>
      </c>
      <c r="R81">
        <v>20.701499999999999</v>
      </c>
      <c r="S81">
        <v>26.390910000000002</v>
      </c>
      <c r="T81">
        <v>0</v>
      </c>
      <c r="U81">
        <v>414</v>
      </c>
      <c r="V81">
        <v>14.253199</v>
      </c>
      <c r="W81">
        <v>38.241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37.516399999999997</v>
      </c>
      <c r="AE81">
        <v>49.436556000000003</v>
      </c>
      <c r="AF81">
        <v>39.44</v>
      </c>
      <c r="AG81">
        <v>38.448</v>
      </c>
      <c r="AH81">
        <v>154.69245000000001</v>
      </c>
      <c r="AI81">
        <v>0</v>
      </c>
      <c r="AJ81">
        <v>0</v>
      </c>
      <c r="AK81">
        <v>51.394500000000001</v>
      </c>
      <c r="AL81">
        <v>83.082999999999998</v>
      </c>
      <c r="AM81">
        <v>15.804048</v>
      </c>
      <c r="AN81">
        <v>1.07128</v>
      </c>
      <c r="AO81">
        <v>26.46</v>
      </c>
      <c r="AP81">
        <v>12.169499999999999</v>
      </c>
      <c r="AQ81">
        <v>62.244</v>
      </c>
      <c r="AR81">
        <v>27.6</v>
      </c>
      <c r="AS81">
        <v>15.469799999999999</v>
      </c>
      <c r="AT81">
        <v>20.001799999999999</v>
      </c>
      <c r="AU81">
        <v>0</v>
      </c>
      <c r="AV81">
        <v>19.95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3340.7320580000001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62.988</v>
      </c>
      <c r="H82">
        <v>0</v>
      </c>
      <c r="I82">
        <v>0</v>
      </c>
      <c r="J82">
        <v>77.268000000000001</v>
      </c>
      <c r="K82">
        <v>686.77995699999997</v>
      </c>
      <c r="L82">
        <v>435.435</v>
      </c>
      <c r="M82">
        <v>92</v>
      </c>
      <c r="N82">
        <v>118.125</v>
      </c>
      <c r="O82">
        <v>123.66562500000001</v>
      </c>
      <c r="P82">
        <v>139.3125</v>
      </c>
      <c r="Q82">
        <v>18.271999999999998</v>
      </c>
      <c r="R82">
        <v>20.701499999999999</v>
      </c>
      <c r="S82">
        <v>26.390910000000002</v>
      </c>
      <c r="T82">
        <v>0</v>
      </c>
      <c r="U82">
        <v>414</v>
      </c>
      <c r="V82">
        <v>14.253199</v>
      </c>
      <c r="W82">
        <v>38.241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37.516399999999997</v>
      </c>
      <c r="AE82">
        <v>49.436556000000003</v>
      </c>
      <c r="AF82">
        <v>39.44</v>
      </c>
      <c r="AG82">
        <v>38.448</v>
      </c>
      <c r="AH82">
        <v>154.69245000000001</v>
      </c>
      <c r="AI82">
        <v>0</v>
      </c>
      <c r="AJ82">
        <v>0</v>
      </c>
      <c r="AK82">
        <v>51.394500000000001</v>
      </c>
      <c r="AL82">
        <v>83.082999999999998</v>
      </c>
      <c r="AM82">
        <v>15.804048</v>
      </c>
      <c r="AN82">
        <v>1.07128</v>
      </c>
      <c r="AO82">
        <v>26.46</v>
      </c>
      <c r="AP82">
        <v>12.169499999999999</v>
      </c>
      <c r="AQ82">
        <v>62.244</v>
      </c>
      <c r="AR82">
        <v>27.6</v>
      </c>
      <c r="AS82">
        <v>15.469799999999999</v>
      </c>
      <c r="AT82">
        <v>20.001799999999999</v>
      </c>
      <c r="AU82">
        <v>0</v>
      </c>
      <c r="AV82">
        <v>19.95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3340.7320580000001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77.816000000000003</v>
      </c>
      <c r="K83">
        <v>686.77995699999997</v>
      </c>
      <c r="L83">
        <v>435.435</v>
      </c>
      <c r="M83">
        <v>92</v>
      </c>
      <c r="N83">
        <v>118.125</v>
      </c>
      <c r="O83">
        <v>123.66562500000001</v>
      </c>
      <c r="P83">
        <v>139.3125</v>
      </c>
      <c r="Q83">
        <v>18.271999999999998</v>
      </c>
      <c r="R83">
        <v>20.701499999999999</v>
      </c>
      <c r="S83">
        <v>26.390910000000002</v>
      </c>
      <c r="T83">
        <v>0</v>
      </c>
      <c r="U83">
        <v>414</v>
      </c>
      <c r="V83">
        <v>14.253199</v>
      </c>
      <c r="W83">
        <v>38.241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37.516399999999997</v>
      </c>
      <c r="AE83">
        <v>49.436556000000003</v>
      </c>
      <c r="AF83">
        <v>39.44</v>
      </c>
      <c r="AG83">
        <v>38.448</v>
      </c>
      <c r="AH83">
        <v>154.69245000000001</v>
      </c>
      <c r="AI83">
        <v>0</v>
      </c>
      <c r="AJ83">
        <v>0</v>
      </c>
      <c r="AK83">
        <v>51.394500000000001</v>
      </c>
      <c r="AL83">
        <v>83.082999999999998</v>
      </c>
      <c r="AM83">
        <v>15.804048</v>
      </c>
      <c r="AN83">
        <v>1.07128</v>
      </c>
      <c r="AO83">
        <v>26.46</v>
      </c>
      <c r="AP83">
        <v>12.169499999999999</v>
      </c>
      <c r="AQ83">
        <v>62.244</v>
      </c>
      <c r="AR83">
        <v>27.6</v>
      </c>
      <c r="AS83">
        <v>20.178000000000001</v>
      </c>
      <c r="AT83">
        <v>20.001799999999999</v>
      </c>
      <c r="AU83">
        <v>0</v>
      </c>
      <c r="AV83">
        <v>19.95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3345.9882579999999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77.816000000000003</v>
      </c>
      <c r="K84">
        <v>686.77995699999997</v>
      </c>
      <c r="L84">
        <v>435.435</v>
      </c>
      <c r="M84">
        <v>92</v>
      </c>
      <c r="N84">
        <v>118.125</v>
      </c>
      <c r="O84">
        <v>123.66562500000001</v>
      </c>
      <c r="P84">
        <v>139.3125</v>
      </c>
      <c r="Q84">
        <v>18.271999999999998</v>
      </c>
      <c r="R84">
        <v>20.701499999999999</v>
      </c>
      <c r="S84">
        <v>26.390910000000002</v>
      </c>
      <c r="T84">
        <v>0</v>
      </c>
      <c r="U84">
        <v>414</v>
      </c>
      <c r="V84">
        <v>14.253199</v>
      </c>
      <c r="W84">
        <v>38.241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37.516399999999997</v>
      </c>
      <c r="AE84">
        <v>49.436556000000003</v>
      </c>
      <c r="AF84">
        <v>39.44</v>
      </c>
      <c r="AG84">
        <v>38.448</v>
      </c>
      <c r="AH84">
        <v>154.69245000000001</v>
      </c>
      <c r="AI84">
        <v>0</v>
      </c>
      <c r="AJ84">
        <v>0</v>
      </c>
      <c r="AK84">
        <v>51.394500000000001</v>
      </c>
      <c r="AL84">
        <v>83.082999999999998</v>
      </c>
      <c r="AM84">
        <v>15.804048</v>
      </c>
      <c r="AN84">
        <v>1.07128</v>
      </c>
      <c r="AO84">
        <v>26.46</v>
      </c>
      <c r="AP84">
        <v>12.169499999999999</v>
      </c>
      <c r="AQ84">
        <v>62.244</v>
      </c>
      <c r="AR84">
        <v>27.6</v>
      </c>
      <c r="AS84">
        <v>20.178000000000001</v>
      </c>
      <c r="AT84">
        <v>20.001799999999999</v>
      </c>
      <c r="AU84">
        <v>0</v>
      </c>
      <c r="AV84">
        <v>19.95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3345.9882579999999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77.816000000000003</v>
      </c>
      <c r="K85">
        <v>686.77995699999997</v>
      </c>
      <c r="L85">
        <v>435.435</v>
      </c>
      <c r="M85">
        <v>92</v>
      </c>
      <c r="N85">
        <v>118.125</v>
      </c>
      <c r="O85">
        <v>123.66562500000001</v>
      </c>
      <c r="P85">
        <v>139.3125</v>
      </c>
      <c r="Q85">
        <v>18.271999999999998</v>
      </c>
      <c r="R85">
        <v>20.701499999999999</v>
      </c>
      <c r="S85">
        <v>26.390910000000002</v>
      </c>
      <c r="T85">
        <v>0</v>
      </c>
      <c r="U85">
        <v>414</v>
      </c>
      <c r="V85">
        <v>14.253199</v>
      </c>
      <c r="W85">
        <v>39.151499999999999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37.516399999999997</v>
      </c>
      <c r="AE85">
        <v>49.436556000000003</v>
      </c>
      <c r="AF85">
        <v>39.44</v>
      </c>
      <c r="AG85">
        <v>38.448</v>
      </c>
      <c r="AH85">
        <v>154.69245000000001</v>
      </c>
      <c r="AI85">
        <v>0</v>
      </c>
      <c r="AJ85">
        <v>0</v>
      </c>
      <c r="AK85">
        <v>51.394500000000001</v>
      </c>
      <c r="AL85">
        <v>83.082999999999998</v>
      </c>
      <c r="AM85">
        <v>15.804048</v>
      </c>
      <c r="AN85">
        <v>1.07128</v>
      </c>
      <c r="AO85">
        <v>26.46</v>
      </c>
      <c r="AP85">
        <v>12.169499999999999</v>
      </c>
      <c r="AQ85">
        <v>62.244</v>
      </c>
      <c r="AR85">
        <v>22.08</v>
      </c>
      <c r="AS85">
        <v>20.178000000000001</v>
      </c>
      <c r="AT85">
        <v>20.001799999999999</v>
      </c>
      <c r="AU85">
        <v>0</v>
      </c>
      <c r="AV85">
        <v>19.95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3341.3787579999998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77.816000000000003</v>
      </c>
      <c r="K86">
        <v>686.77995699999997</v>
      </c>
      <c r="L86">
        <v>435.435</v>
      </c>
      <c r="M86">
        <v>92</v>
      </c>
      <c r="N86">
        <v>118.125</v>
      </c>
      <c r="O86">
        <v>123.66562500000001</v>
      </c>
      <c r="P86">
        <v>139.3125</v>
      </c>
      <c r="Q86">
        <v>18.271999999999998</v>
      </c>
      <c r="R86">
        <v>20.701499999999999</v>
      </c>
      <c r="S86">
        <v>26.390910000000002</v>
      </c>
      <c r="T86">
        <v>0</v>
      </c>
      <c r="U86">
        <v>414</v>
      </c>
      <c r="V86">
        <v>14.253199</v>
      </c>
      <c r="W86">
        <v>39.151499999999999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25.635999999999999</v>
      </c>
      <c r="AG86">
        <v>38.448</v>
      </c>
      <c r="AH86">
        <v>152.94049999999999</v>
      </c>
      <c r="AI86">
        <v>0</v>
      </c>
      <c r="AJ86">
        <v>0</v>
      </c>
      <c r="AK86">
        <v>51.394500000000001</v>
      </c>
      <c r="AL86">
        <v>83.082999999999998</v>
      </c>
      <c r="AM86">
        <v>10.557359999999999</v>
      </c>
      <c r="AN86">
        <v>1.07128</v>
      </c>
      <c r="AO86">
        <v>26.46</v>
      </c>
      <c r="AP86">
        <v>12.169499999999999</v>
      </c>
      <c r="AQ86">
        <v>45.36</v>
      </c>
      <c r="AR86">
        <v>22.08</v>
      </c>
      <c r="AS86">
        <v>20.178000000000001</v>
      </c>
      <c r="AT86">
        <v>20.001799999999999</v>
      </c>
      <c r="AU86">
        <v>0</v>
      </c>
      <c r="AV86">
        <v>19.95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3285.3060199999995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77.816000000000003</v>
      </c>
      <c r="K87">
        <v>686.77995699999997</v>
      </c>
      <c r="L87">
        <v>435.435</v>
      </c>
      <c r="M87">
        <v>92</v>
      </c>
      <c r="N87">
        <v>118.125</v>
      </c>
      <c r="O87">
        <v>123.66562500000001</v>
      </c>
      <c r="P87">
        <v>139.3125</v>
      </c>
      <c r="Q87">
        <v>18.271999999999998</v>
      </c>
      <c r="R87">
        <v>20.701499999999999</v>
      </c>
      <c r="S87">
        <v>26.390910000000002</v>
      </c>
      <c r="T87">
        <v>0</v>
      </c>
      <c r="U87">
        <v>414</v>
      </c>
      <c r="V87">
        <v>14.253199</v>
      </c>
      <c r="W87">
        <v>39.151499999999999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25.635999999999999</v>
      </c>
      <c r="AG87">
        <v>38.448</v>
      </c>
      <c r="AH87">
        <v>152.94049999999999</v>
      </c>
      <c r="AI87">
        <v>0</v>
      </c>
      <c r="AJ87">
        <v>0</v>
      </c>
      <c r="AK87">
        <v>51.394500000000001</v>
      </c>
      <c r="AL87">
        <v>83.082999999999998</v>
      </c>
      <c r="AM87">
        <v>10.557359999999999</v>
      </c>
      <c r="AN87">
        <v>1.07128</v>
      </c>
      <c r="AO87">
        <v>26.46</v>
      </c>
      <c r="AP87">
        <v>12.169499999999999</v>
      </c>
      <c r="AQ87">
        <v>45.36</v>
      </c>
      <c r="AR87">
        <v>22.08</v>
      </c>
      <c r="AS87">
        <v>16.142399999999999</v>
      </c>
      <c r="AT87">
        <v>20.001799999999999</v>
      </c>
      <c r="AU87">
        <v>0</v>
      </c>
      <c r="AV87">
        <v>19.95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3281.8134199999995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77.816000000000003</v>
      </c>
      <c r="K88">
        <v>686.77995699999997</v>
      </c>
      <c r="L88">
        <v>435.435</v>
      </c>
      <c r="M88">
        <v>92</v>
      </c>
      <c r="N88">
        <v>118.125</v>
      </c>
      <c r="O88">
        <v>123.66562500000001</v>
      </c>
      <c r="P88">
        <v>139.3125</v>
      </c>
      <c r="Q88">
        <v>18.271999999999998</v>
      </c>
      <c r="R88">
        <v>20.701499999999999</v>
      </c>
      <c r="S88">
        <v>26.390910000000002</v>
      </c>
      <c r="T88">
        <v>0</v>
      </c>
      <c r="U88">
        <v>414</v>
      </c>
      <c r="V88">
        <v>14.253199</v>
      </c>
      <c r="W88">
        <v>39.151499999999999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25.635999999999999</v>
      </c>
      <c r="AG88">
        <v>38.448</v>
      </c>
      <c r="AH88">
        <v>152.94049999999999</v>
      </c>
      <c r="AI88">
        <v>0</v>
      </c>
      <c r="AJ88">
        <v>0</v>
      </c>
      <c r="AK88">
        <v>51.394500000000001</v>
      </c>
      <c r="AL88">
        <v>83.082999999999998</v>
      </c>
      <c r="AM88">
        <v>10.557359999999999</v>
      </c>
      <c r="AN88">
        <v>1.07128</v>
      </c>
      <c r="AO88">
        <v>26.46</v>
      </c>
      <c r="AP88">
        <v>12.169499999999999</v>
      </c>
      <c r="AQ88">
        <v>45.36</v>
      </c>
      <c r="AR88">
        <v>22.08</v>
      </c>
      <c r="AS88">
        <v>16.142399999999999</v>
      </c>
      <c r="AT88">
        <v>20.001799999999999</v>
      </c>
      <c r="AU88">
        <v>0</v>
      </c>
      <c r="AV88">
        <v>19.95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3281.8134199999995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77.816000000000003</v>
      </c>
      <c r="K89">
        <v>686.77995699999997</v>
      </c>
      <c r="L89">
        <v>435.435</v>
      </c>
      <c r="M89">
        <v>92</v>
      </c>
      <c r="N89">
        <v>118.125</v>
      </c>
      <c r="O89">
        <v>123.66562500000001</v>
      </c>
      <c r="P89">
        <v>139.3125</v>
      </c>
      <c r="Q89">
        <v>18.271999999999998</v>
      </c>
      <c r="R89">
        <v>20.701499999999999</v>
      </c>
      <c r="S89">
        <v>26.390910000000002</v>
      </c>
      <c r="T89">
        <v>0</v>
      </c>
      <c r="U89">
        <v>414</v>
      </c>
      <c r="V89">
        <v>14.253199</v>
      </c>
      <c r="W89">
        <v>39.151499999999999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25.635999999999999</v>
      </c>
      <c r="AG89">
        <v>38.448</v>
      </c>
      <c r="AH89">
        <v>152.94049999999999</v>
      </c>
      <c r="AI89">
        <v>0</v>
      </c>
      <c r="AJ89">
        <v>0</v>
      </c>
      <c r="AK89">
        <v>51.394500000000001</v>
      </c>
      <c r="AL89">
        <v>83.082999999999998</v>
      </c>
      <c r="AM89">
        <v>10.557359999999999</v>
      </c>
      <c r="AN89">
        <v>1.07128</v>
      </c>
      <c r="AO89">
        <v>26.46</v>
      </c>
      <c r="AP89">
        <v>12.169499999999999</v>
      </c>
      <c r="AQ89">
        <v>45.36</v>
      </c>
      <c r="AR89">
        <v>22.08</v>
      </c>
      <c r="AS89">
        <v>16.142399999999999</v>
      </c>
      <c r="AT89">
        <v>20.001799999999999</v>
      </c>
      <c r="AU89">
        <v>0</v>
      </c>
      <c r="AV89">
        <v>19.95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3281.8134199999995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77.816000000000003</v>
      </c>
      <c r="K90">
        <v>686.77995699999997</v>
      </c>
      <c r="L90">
        <v>435.435</v>
      </c>
      <c r="M90">
        <v>92</v>
      </c>
      <c r="N90">
        <v>118.125</v>
      </c>
      <c r="O90">
        <v>123.66562500000001</v>
      </c>
      <c r="P90">
        <v>139.3125</v>
      </c>
      <c r="Q90">
        <v>18.271999999999998</v>
      </c>
      <c r="R90">
        <v>20.701499999999999</v>
      </c>
      <c r="S90">
        <v>26.390910000000002</v>
      </c>
      <c r="T90">
        <v>0</v>
      </c>
      <c r="U90">
        <v>414</v>
      </c>
      <c r="V90">
        <v>14.253199</v>
      </c>
      <c r="W90">
        <v>39.151499999999999</v>
      </c>
      <c r="X90">
        <v>147.515625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37.516399999999997</v>
      </c>
      <c r="AE90">
        <v>49.436556000000003</v>
      </c>
      <c r="AF90">
        <v>39.44</v>
      </c>
      <c r="AG90">
        <v>38.448</v>
      </c>
      <c r="AH90">
        <v>154.69245000000001</v>
      </c>
      <c r="AI90">
        <v>0</v>
      </c>
      <c r="AJ90">
        <v>0</v>
      </c>
      <c r="AK90">
        <v>51.394500000000001</v>
      </c>
      <c r="AL90">
        <v>83.082999999999998</v>
      </c>
      <c r="AM90">
        <v>15.804048</v>
      </c>
      <c r="AN90">
        <v>1.07128</v>
      </c>
      <c r="AO90">
        <v>26.46</v>
      </c>
      <c r="AP90">
        <v>12.169499999999999</v>
      </c>
      <c r="AQ90">
        <v>62.244</v>
      </c>
      <c r="AR90">
        <v>22.08</v>
      </c>
      <c r="AS90">
        <v>16.142399999999999</v>
      </c>
      <c r="AT90">
        <v>20.001799999999999</v>
      </c>
      <c r="AU90">
        <v>0</v>
      </c>
      <c r="AV90">
        <v>19.95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3337.8861579999998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63.530999999999999</v>
      </c>
      <c r="H91">
        <v>0</v>
      </c>
      <c r="I91">
        <v>0</v>
      </c>
      <c r="J91">
        <v>77.816000000000003</v>
      </c>
      <c r="K91">
        <v>686.77995699999997</v>
      </c>
      <c r="L91">
        <v>435.435</v>
      </c>
      <c r="M91">
        <v>92</v>
      </c>
      <c r="N91">
        <v>118.125</v>
      </c>
      <c r="O91">
        <v>123.66562500000001</v>
      </c>
      <c r="P91">
        <v>139.3125</v>
      </c>
      <c r="Q91">
        <v>18.271999999999998</v>
      </c>
      <c r="R91">
        <v>20.701499999999999</v>
      </c>
      <c r="S91">
        <v>26.390910000000002</v>
      </c>
      <c r="T91">
        <v>0</v>
      </c>
      <c r="U91">
        <v>414</v>
      </c>
      <c r="V91">
        <v>14.253199</v>
      </c>
      <c r="W91">
        <v>40.061999999999998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37.516399999999997</v>
      </c>
      <c r="AE91">
        <v>49.436556000000003</v>
      </c>
      <c r="AF91">
        <v>39.44</v>
      </c>
      <c r="AG91">
        <v>38.448</v>
      </c>
      <c r="AH91">
        <v>154.69245000000001</v>
      </c>
      <c r="AI91">
        <v>0</v>
      </c>
      <c r="AJ91">
        <v>0</v>
      </c>
      <c r="AK91">
        <v>51.394500000000001</v>
      </c>
      <c r="AL91">
        <v>83.082999999999998</v>
      </c>
      <c r="AM91">
        <v>15.804048</v>
      </c>
      <c r="AN91">
        <v>1.07128</v>
      </c>
      <c r="AO91">
        <v>26.46</v>
      </c>
      <c r="AP91">
        <v>12.169499999999999</v>
      </c>
      <c r="AQ91">
        <v>62.244</v>
      </c>
      <c r="AR91">
        <v>22.08</v>
      </c>
      <c r="AS91">
        <v>15.469799999999999</v>
      </c>
      <c r="AT91">
        <v>20.001799999999999</v>
      </c>
      <c r="AU91">
        <v>0</v>
      </c>
      <c r="AV91">
        <v>19.95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3338.1240579999994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63.530999999999999</v>
      </c>
      <c r="H92">
        <v>0</v>
      </c>
      <c r="I92">
        <v>0</v>
      </c>
      <c r="J92">
        <v>77.816000000000003</v>
      </c>
      <c r="K92">
        <v>686.77995699999997</v>
      </c>
      <c r="L92">
        <v>435.435</v>
      </c>
      <c r="M92">
        <v>92</v>
      </c>
      <c r="N92">
        <v>118.125</v>
      </c>
      <c r="O92">
        <v>123.66562500000001</v>
      </c>
      <c r="P92">
        <v>139.3125</v>
      </c>
      <c r="Q92">
        <v>18.271999999999998</v>
      </c>
      <c r="R92">
        <v>20.701499999999999</v>
      </c>
      <c r="S92">
        <v>26.390910000000002</v>
      </c>
      <c r="T92">
        <v>0</v>
      </c>
      <c r="U92">
        <v>414</v>
      </c>
      <c r="V92">
        <v>14.253199</v>
      </c>
      <c r="W92">
        <v>40.061999999999998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37.516399999999997</v>
      </c>
      <c r="AE92">
        <v>49.436556000000003</v>
      </c>
      <c r="AF92">
        <v>39.44</v>
      </c>
      <c r="AG92">
        <v>38.448</v>
      </c>
      <c r="AH92">
        <v>154.69245000000001</v>
      </c>
      <c r="AI92">
        <v>0</v>
      </c>
      <c r="AJ92">
        <v>0</v>
      </c>
      <c r="AK92">
        <v>51.394500000000001</v>
      </c>
      <c r="AL92">
        <v>83.082999999999998</v>
      </c>
      <c r="AM92">
        <v>15.804048</v>
      </c>
      <c r="AN92">
        <v>1.07128</v>
      </c>
      <c r="AO92">
        <v>26.46</v>
      </c>
      <c r="AP92">
        <v>12.169499999999999</v>
      </c>
      <c r="AQ92">
        <v>62.244</v>
      </c>
      <c r="AR92">
        <v>22.08</v>
      </c>
      <c r="AS92">
        <v>15.469799999999999</v>
      </c>
      <c r="AT92">
        <v>20.001799999999999</v>
      </c>
      <c r="AU92">
        <v>0</v>
      </c>
      <c r="AV92">
        <v>19.95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3338.1240579999994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63.530999999999999</v>
      </c>
      <c r="H93">
        <v>0</v>
      </c>
      <c r="I93">
        <v>0</v>
      </c>
      <c r="J93">
        <v>77.816000000000003</v>
      </c>
      <c r="K93">
        <v>686.77995699999997</v>
      </c>
      <c r="L93">
        <v>435.435</v>
      </c>
      <c r="M93">
        <v>92</v>
      </c>
      <c r="N93">
        <v>118.125</v>
      </c>
      <c r="O93">
        <v>123.66562500000001</v>
      </c>
      <c r="P93">
        <v>139.3125</v>
      </c>
      <c r="Q93">
        <v>18.271999999999998</v>
      </c>
      <c r="R93">
        <v>20.701499999999999</v>
      </c>
      <c r="S93">
        <v>26.390910000000002</v>
      </c>
      <c r="T93">
        <v>0</v>
      </c>
      <c r="U93">
        <v>414</v>
      </c>
      <c r="V93">
        <v>14.253199</v>
      </c>
      <c r="W93">
        <v>40.668999999999997</v>
      </c>
      <c r="X93">
        <v>147.515625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37.516399999999997</v>
      </c>
      <c r="AE93">
        <v>49.436556000000003</v>
      </c>
      <c r="AF93">
        <v>39.44</v>
      </c>
      <c r="AG93">
        <v>38.448</v>
      </c>
      <c r="AH93">
        <v>154.69245000000001</v>
      </c>
      <c r="AI93">
        <v>0</v>
      </c>
      <c r="AJ93">
        <v>0</v>
      </c>
      <c r="AK93">
        <v>51.394500000000001</v>
      </c>
      <c r="AL93">
        <v>83.082999999999998</v>
      </c>
      <c r="AM93">
        <v>15.804048</v>
      </c>
      <c r="AN93">
        <v>1.07128</v>
      </c>
      <c r="AO93">
        <v>26.46</v>
      </c>
      <c r="AP93">
        <v>12.169499999999999</v>
      </c>
      <c r="AQ93">
        <v>62.244</v>
      </c>
      <c r="AR93">
        <v>22.08</v>
      </c>
      <c r="AS93">
        <v>15.469799999999999</v>
      </c>
      <c r="AT93">
        <v>20.001799999999999</v>
      </c>
      <c r="AU93">
        <v>0</v>
      </c>
      <c r="AV93">
        <v>19.95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3332.1112579999995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63.530999999999999</v>
      </c>
      <c r="H94">
        <v>0</v>
      </c>
      <c r="I94">
        <v>0</v>
      </c>
      <c r="J94">
        <v>77.816000000000003</v>
      </c>
      <c r="K94">
        <v>686.77995699999997</v>
      </c>
      <c r="L94">
        <v>435.435</v>
      </c>
      <c r="M94">
        <v>92</v>
      </c>
      <c r="N94">
        <v>118.125</v>
      </c>
      <c r="O94">
        <v>123.66562500000001</v>
      </c>
      <c r="P94">
        <v>139.3125</v>
      </c>
      <c r="Q94">
        <v>18.271999999999998</v>
      </c>
      <c r="R94">
        <v>20.701499999999999</v>
      </c>
      <c r="S94">
        <v>26.390910000000002</v>
      </c>
      <c r="T94">
        <v>0</v>
      </c>
      <c r="U94">
        <v>414</v>
      </c>
      <c r="V94">
        <v>14.253199</v>
      </c>
      <c r="W94">
        <v>40.668999999999997</v>
      </c>
      <c r="X94">
        <v>147.515625</v>
      </c>
      <c r="Y94">
        <v>0</v>
      </c>
      <c r="Z94">
        <v>13.041600000000001</v>
      </c>
      <c r="AA94">
        <v>42.14808</v>
      </c>
      <c r="AB94">
        <v>39.510120000000001</v>
      </c>
      <c r="AC94">
        <v>29.062808</v>
      </c>
      <c r="AD94">
        <v>37.516399999999997</v>
      </c>
      <c r="AE94">
        <v>49.436556000000003</v>
      </c>
      <c r="AF94">
        <v>39.44</v>
      </c>
      <c r="AG94">
        <v>38.448</v>
      </c>
      <c r="AH94">
        <v>154.69245000000001</v>
      </c>
      <c r="AI94">
        <v>0</v>
      </c>
      <c r="AJ94">
        <v>0</v>
      </c>
      <c r="AK94">
        <v>51.394500000000001</v>
      </c>
      <c r="AL94">
        <v>83.082999999999998</v>
      </c>
      <c r="AM94">
        <v>15.804048</v>
      </c>
      <c r="AN94">
        <v>1.07128</v>
      </c>
      <c r="AO94">
        <v>26.46</v>
      </c>
      <c r="AP94">
        <v>12.169499999999999</v>
      </c>
      <c r="AQ94">
        <v>62.244</v>
      </c>
      <c r="AR94">
        <v>22.08</v>
      </c>
      <c r="AS94">
        <v>15.469799999999999</v>
      </c>
      <c r="AT94">
        <v>20.001799999999999</v>
      </c>
      <c r="AU94">
        <v>0</v>
      </c>
      <c r="AV94">
        <v>19.95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3332.1112579999995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63.530999999999999</v>
      </c>
      <c r="H95">
        <v>0</v>
      </c>
      <c r="I95">
        <v>0</v>
      </c>
      <c r="J95">
        <v>77.816000000000003</v>
      </c>
      <c r="K95">
        <v>686.77995699999997</v>
      </c>
      <c r="L95">
        <v>435.435</v>
      </c>
      <c r="M95">
        <v>92</v>
      </c>
      <c r="N95">
        <v>118.125</v>
      </c>
      <c r="O95">
        <v>123.66562500000001</v>
      </c>
      <c r="P95">
        <v>139.3125</v>
      </c>
      <c r="Q95">
        <v>18.271999999999998</v>
      </c>
      <c r="R95">
        <v>0</v>
      </c>
      <c r="S95">
        <v>26.390910000000002</v>
      </c>
      <c r="T95">
        <v>0</v>
      </c>
      <c r="U95">
        <v>414</v>
      </c>
      <c r="V95">
        <v>14.253199</v>
      </c>
      <c r="W95">
        <v>40.668999999999997</v>
      </c>
      <c r="X95">
        <v>147.515625</v>
      </c>
      <c r="Y95">
        <v>0</v>
      </c>
      <c r="Z95">
        <v>6.5208000000000004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38.448</v>
      </c>
      <c r="AH95">
        <v>152.94049999999999</v>
      </c>
      <c r="AI95">
        <v>0</v>
      </c>
      <c r="AJ95">
        <v>0</v>
      </c>
      <c r="AK95">
        <v>51.394500000000001</v>
      </c>
      <c r="AL95">
        <v>83.082999999999998</v>
      </c>
      <c r="AM95">
        <v>10.557359999999999</v>
      </c>
      <c r="AN95">
        <v>1.07128</v>
      </c>
      <c r="AO95">
        <v>26.46</v>
      </c>
      <c r="AP95">
        <v>12.169499999999999</v>
      </c>
      <c r="AQ95">
        <v>60.48</v>
      </c>
      <c r="AR95">
        <v>22.08</v>
      </c>
      <c r="AS95">
        <v>15.469799999999999</v>
      </c>
      <c r="AT95">
        <v>20.001799999999999</v>
      </c>
      <c r="AU95">
        <v>0</v>
      </c>
      <c r="AV95">
        <v>19.95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3282.3836199999992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63.530999999999999</v>
      </c>
      <c r="H96">
        <v>0</v>
      </c>
      <c r="I96">
        <v>0</v>
      </c>
      <c r="J96">
        <v>77.816000000000003</v>
      </c>
      <c r="K96">
        <v>686.77995699999997</v>
      </c>
      <c r="L96">
        <v>435.435</v>
      </c>
      <c r="M96">
        <v>92</v>
      </c>
      <c r="N96">
        <v>118.125</v>
      </c>
      <c r="O96">
        <v>123.66562500000001</v>
      </c>
      <c r="P96">
        <v>139.3125</v>
      </c>
      <c r="Q96">
        <v>18.271999999999998</v>
      </c>
      <c r="R96">
        <v>0</v>
      </c>
      <c r="S96">
        <v>26.390910000000002</v>
      </c>
      <c r="T96">
        <v>0</v>
      </c>
      <c r="U96">
        <v>414</v>
      </c>
      <c r="V96">
        <v>14.253199</v>
      </c>
      <c r="W96">
        <v>40.668999999999997</v>
      </c>
      <c r="X96">
        <v>147.515625</v>
      </c>
      <c r="Y96">
        <v>0</v>
      </c>
      <c r="Z96">
        <v>6.5208000000000004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17.748000000000001</v>
      </c>
      <c r="AG96">
        <v>38.448</v>
      </c>
      <c r="AH96">
        <v>152.94049999999999</v>
      </c>
      <c r="AI96">
        <v>0</v>
      </c>
      <c r="AJ96">
        <v>0</v>
      </c>
      <c r="AK96">
        <v>51.394500000000001</v>
      </c>
      <c r="AL96">
        <v>83.082999999999998</v>
      </c>
      <c r="AM96">
        <v>5.2786799999999996</v>
      </c>
      <c r="AN96">
        <v>1.07128</v>
      </c>
      <c r="AO96">
        <v>26.46</v>
      </c>
      <c r="AP96">
        <v>12.169499999999999</v>
      </c>
      <c r="AQ96">
        <v>60.48</v>
      </c>
      <c r="AR96">
        <v>22.08</v>
      </c>
      <c r="AS96">
        <v>15.469799999999999</v>
      </c>
      <c r="AT96">
        <v>20.001799999999999</v>
      </c>
      <c r="AU96">
        <v>0</v>
      </c>
      <c r="AV96">
        <v>19.95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3268.2309399999995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63.530999999999999</v>
      </c>
      <c r="H97">
        <v>0</v>
      </c>
      <c r="I97">
        <v>0</v>
      </c>
      <c r="J97">
        <v>77.816000000000003</v>
      </c>
      <c r="K97">
        <v>686.77995699999997</v>
      </c>
      <c r="L97">
        <v>435.435</v>
      </c>
      <c r="M97">
        <v>92</v>
      </c>
      <c r="N97">
        <v>118.125</v>
      </c>
      <c r="O97">
        <v>123.66562500000001</v>
      </c>
      <c r="P97">
        <v>139.3125</v>
      </c>
      <c r="Q97">
        <v>18.271999999999998</v>
      </c>
      <c r="R97">
        <v>0</v>
      </c>
      <c r="S97">
        <v>24.858000000000001</v>
      </c>
      <c r="T97">
        <v>0</v>
      </c>
      <c r="U97">
        <v>414</v>
      </c>
      <c r="V97">
        <v>14.253199</v>
      </c>
      <c r="W97">
        <v>41.883000000000003</v>
      </c>
      <c r="X97">
        <v>147.515625</v>
      </c>
      <c r="Y97">
        <v>0</v>
      </c>
      <c r="Z97">
        <v>6.5208000000000004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38.448</v>
      </c>
      <c r="AH97">
        <v>152.94049999999999</v>
      </c>
      <c r="AI97">
        <v>0</v>
      </c>
      <c r="AJ97">
        <v>0</v>
      </c>
      <c r="AK97">
        <v>51.394500000000001</v>
      </c>
      <c r="AL97">
        <v>83.082999999999998</v>
      </c>
      <c r="AM97">
        <v>5.2786799999999996</v>
      </c>
      <c r="AN97">
        <v>1.07128</v>
      </c>
      <c r="AO97">
        <v>26.46</v>
      </c>
      <c r="AP97">
        <v>12.169499999999999</v>
      </c>
      <c r="AQ97">
        <v>60.48</v>
      </c>
      <c r="AR97">
        <v>22.08</v>
      </c>
      <c r="AS97">
        <v>15.469799999999999</v>
      </c>
      <c r="AT97">
        <v>20.001799999999999</v>
      </c>
      <c r="AU97">
        <v>0</v>
      </c>
      <c r="AV97">
        <v>19.95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3259.0380299999988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63.530999999999999</v>
      </c>
      <c r="H98">
        <v>0</v>
      </c>
      <c r="I98">
        <v>0</v>
      </c>
      <c r="J98">
        <v>77.816000000000003</v>
      </c>
      <c r="K98">
        <v>686.77995699999997</v>
      </c>
      <c r="L98">
        <v>435.435</v>
      </c>
      <c r="M98">
        <v>92</v>
      </c>
      <c r="N98">
        <v>118.125</v>
      </c>
      <c r="O98">
        <v>123.66562500000001</v>
      </c>
      <c r="P98">
        <v>139.3125</v>
      </c>
      <c r="Q98">
        <v>18.271999999999998</v>
      </c>
      <c r="R98">
        <v>0</v>
      </c>
      <c r="S98">
        <v>24.858000000000001</v>
      </c>
      <c r="T98">
        <v>0</v>
      </c>
      <c r="U98">
        <v>414</v>
      </c>
      <c r="V98">
        <v>14.253199</v>
      </c>
      <c r="W98">
        <v>41.883000000000003</v>
      </c>
      <c r="X98">
        <v>147.515625</v>
      </c>
      <c r="Y98">
        <v>0</v>
      </c>
      <c r="Z98">
        <v>6.5208000000000004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0</v>
      </c>
      <c r="AH98">
        <v>152.94049999999999</v>
      </c>
      <c r="AI98">
        <v>0</v>
      </c>
      <c r="AJ98">
        <v>0</v>
      </c>
      <c r="AK98">
        <v>51.394500000000001</v>
      </c>
      <c r="AL98">
        <v>83.082999999999998</v>
      </c>
      <c r="AM98">
        <v>5.2786799999999996</v>
      </c>
      <c r="AN98">
        <v>1.07128</v>
      </c>
      <c r="AO98">
        <v>26.46</v>
      </c>
      <c r="AP98">
        <v>12.169499999999999</v>
      </c>
      <c r="AQ98">
        <v>60.48</v>
      </c>
      <c r="AR98">
        <v>22.08</v>
      </c>
      <c r="AS98">
        <v>15.469799999999999</v>
      </c>
      <c r="AT98">
        <v>20.001799999999999</v>
      </c>
      <c r="AU98">
        <v>0</v>
      </c>
      <c r="AV98">
        <v>19.95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3220.5900299999989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1.4695970000000003</v>
      </c>
      <c r="H99">
        <f t="shared" si="2"/>
        <v>0</v>
      </c>
      <c r="I99">
        <f t="shared" si="2"/>
        <v>0</v>
      </c>
      <c r="J99">
        <f t="shared" si="2"/>
        <v>1.8534350000000002</v>
      </c>
      <c r="K99">
        <f t="shared" si="2"/>
        <v>16.482718967999983</v>
      </c>
      <c r="L99">
        <f t="shared" si="2"/>
        <v>10.701363749999997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0.465222249999999</v>
      </c>
      <c r="R99">
        <f t="shared" si="2"/>
        <v>0.61737020399999964</v>
      </c>
      <c r="S99">
        <f t="shared" si="2"/>
        <v>0.63261538500000092</v>
      </c>
      <c r="T99">
        <f t="shared" si="2"/>
        <v>0</v>
      </c>
      <c r="U99">
        <f t="shared" si="2"/>
        <v>9.9635625000000001</v>
      </c>
      <c r="V99">
        <f t="shared" si="2"/>
        <v>0.27630979474999989</v>
      </c>
      <c r="W99">
        <f t="shared" si="2"/>
        <v>0.93854149999999936</v>
      </c>
      <c r="X99">
        <f t="shared" si="2"/>
        <v>3.540375</v>
      </c>
      <c r="Y99">
        <f t="shared" si="2"/>
        <v>0</v>
      </c>
      <c r="Z99">
        <f t="shared" si="2"/>
        <v>0.19227560000000002</v>
      </c>
      <c r="AA99">
        <f t="shared" si="2"/>
        <v>0.51349525999999956</v>
      </c>
      <c r="AB99">
        <f t="shared" si="2"/>
        <v>0.84349573999999983</v>
      </c>
      <c r="AC99">
        <f t="shared" si="2"/>
        <v>0.53989103599999944</v>
      </c>
      <c r="AD99">
        <f t="shared" si="2"/>
        <v>0.70059235000000064</v>
      </c>
      <c r="AE99">
        <f t="shared" si="2"/>
        <v>1.1864773440000005</v>
      </c>
      <c r="AF99">
        <f t="shared" si="2"/>
        <v>0.2976241</v>
      </c>
      <c r="AG99">
        <f t="shared" si="2"/>
        <v>0.91313999999999917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1.2334680000000007</v>
      </c>
      <c r="AL99">
        <f t="shared" si="2"/>
        <v>2.004159499999997</v>
      </c>
      <c r="AM99">
        <f t="shared" si="2"/>
        <v>8.0083974000000002E-2</v>
      </c>
      <c r="AN99">
        <f t="shared" si="2"/>
        <v>2.5710720000000031E-2</v>
      </c>
      <c r="AO99">
        <f t="shared" si="2"/>
        <v>0.6350400000000006</v>
      </c>
      <c r="AP99">
        <f t="shared" si="2"/>
        <v>0.28015469999999959</v>
      </c>
      <c r="AQ99">
        <f t="shared" si="2"/>
        <v>0.57770999999999972</v>
      </c>
      <c r="AR99">
        <f t="shared" si="2"/>
        <v>0.65632799999999947</v>
      </c>
      <c r="AS99">
        <f t="shared" si="2"/>
        <v>0.43409604000000013</v>
      </c>
      <c r="AT99">
        <f t="shared" si="2"/>
        <v>0.4800432</v>
      </c>
      <c r="AU99">
        <f t="shared" si="2"/>
        <v>0</v>
      </c>
      <c r="AV99">
        <f t="shared" si="2"/>
        <v>0.49323750000000044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1.6704825000000001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75.728919765750035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17.7852</v>
      </c>
      <c r="H3">
        <v>0</v>
      </c>
      <c r="I3">
        <v>0</v>
      </c>
      <c r="J3">
        <v>18.087102000000002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139.31</v>
      </c>
      <c r="Q3">
        <v>19.788554000000001</v>
      </c>
      <c r="R3">
        <v>42.390099999999997</v>
      </c>
      <c r="S3">
        <v>26.3901</v>
      </c>
      <c r="T3">
        <v>0</v>
      </c>
      <c r="U3">
        <v>415.09375</v>
      </c>
      <c r="V3">
        <v>8.34</v>
      </c>
      <c r="W3">
        <v>37.648000000000003</v>
      </c>
      <c r="X3">
        <v>147.515625</v>
      </c>
      <c r="Y3">
        <v>0</v>
      </c>
      <c r="Z3">
        <v>6.49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38.448</v>
      </c>
      <c r="AH3">
        <v>152.94049999999999</v>
      </c>
      <c r="AI3">
        <v>0</v>
      </c>
      <c r="AJ3">
        <v>0</v>
      </c>
      <c r="AK3">
        <v>51.394500000000001</v>
      </c>
      <c r="AL3">
        <v>85.988</v>
      </c>
      <c r="AM3">
        <v>0</v>
      </c>
      <c r="AN3">
        <v>1.07128</v>
      </c>
      <c r="AO3">
        <v>26.46</v>
      </c>
      <c r="AP3">
        <v>13.3224</v>
      </c>
      <c r="AQ3">
        <v>45.36</v>
      </c>
      <c r="AR3">
        <v>24.288</v>
      </c>
      <c r="AS3">
        <v>14.7972</v>
      </c>
      <c r="AT3">
        <v>20.000046999999999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70.06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3278.9622240000003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19.491</v>
      </c>
      <c r="H4">
        <v>0</v>
      </c>
      <c r="I4">
        <v>0</v>
      </c>
      <c r="J4">
        <v>25.147102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139.31</v>
      </c>
      <c r="Q4">
        <v>19.984999999999999</v>
      </c>
      <c r="R4">
        <v>42.390099999999997</v>
      </c>
      <c r="S4">
        <v>26.3901</v>
      </c>
      <c r="T4">
        <v>0</v>
      </c>
      <c r="U4">
        <v>415.125</v>
      </c>
      <c r="V4">
        <v>8.34</v>
      </c>
      <c r="W4">
        <v>37.648000000000003</v>
      </c>
      <c r="X4">
        <v>147.515625</v>
      </c>
      <c r="Y4">
        <v>0</v>
      </c>
      <c r="Z4">
        <v>6.49</v>
      </c>
      <c r="AA4">
        <v>28.045000000000002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38.448</v>
      </c>
      <c r="AH4">
        <v>152.94049999999999</v>
      </c>
      <c r="AI4">
        <v>0</v>
      </c>
      <c r="AJ4">
        <v>0</v>
      </c>
      <c r="AK4">
        <v>51.394500000000001</v>
      </c>
      <c r="AL4">
        <v>85.988</v>
      </c>
      <c r="AM4">
        <v>0</v>
      </c>
      <c r="AN4">
        <v>1.07128</v>
      </c>
      <c r="AO4">
        <v>26.46</v>
      </c>
      <c r="AP4">
        <v>13.3224</v>
      </c>
      <c r="AQ4">
        <v>45.36</v>
      </c>
      <c r="AR4">
        <v>24.288</v>
      </c>
      <c r="AS4">
        <v>14.7972</v>
      </c>
      <c r="AT4">
        <v>17.486978000000001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3278.3826510000004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19.491</v>
      </c>
      <c r="H5">
        <v>0</v>
      </c>
      <c r="I5">
        <v>0</v>
      </c>
      <c r="J5">
        <v>24.005199999999999</v>
      </c>
      <c r="K5">
        <v>686.77995699999997</v>
      </c>
      <c r="L5">
        <v>646.79999999999995</v>
      </c>
      <c r="M5">
        <v>92</v>
      </c>
      <c r="N5">
        <v>118.125</v>
      </c>
      <c r="O5">
        <v>123.66562500000001</v>
      </c>
      <c r="P5">
        <v>139.31</v>
      </c>
      <c r="Q5">
        <v>19.414000000000001</v>
      </c>
      <c r="R5">
        <v>42.390099999999997</v>
      </c>
      <c r="S5">
        <v>26.3901</v>
      </c>
      <c r="T5">
        <v>0</v>
      </c>
      <c r="U5">
        <v>415.125</v>
      </c>
      <c r="V5">
        <v>8.34</v>
      </c>
      <c r="W5">
        <v>36.140999999999998</v>
      </c>
      <c r="X5">
        <v>147.515625</v>
      </c>
      <c r="Y5">
        <v>0</v>
      </c>
      <c r="Z5">
        <v>6.49</v>
      </c>
      <c r="AA5">
        <v>28.045000000000002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38.448</v>
      </c>
      <c r="AH5">
        <v>152.94049999999999</v>
      </c>
      <c r="AI5">
        <v>0</v>
      </c>
      <c r="AJ5">
        <v>0</v>
      </c>
      <c r="AK5">
        <v>51.394500000000001</v>
      </c>
      <c r="AL5">
        <v>85.988</v>
      </c>
      <c r="AM5">
        <v>0</v>
      </c>
      <c r="AN5">
        <v>1.07128</v>
      </c>
      <c r="AO5">
        <v>26.46</v>
      </c>
      <c r="AP5">
        <v>13.3224</v>
      </c>
      <c r="AQ5">
        <v>45.36</v>
      </c>
      <c r="AR5">
        <v>24.288</v>
      </c>
      <c r="AS5">
        <v>14.7972</v>
      </c>
      <c r="AT5">
        <v>17.740319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56.03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3262.0959900000007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19.491</v>
      </c>
      <c r="H6">
        <v>0</v>
      </c>
      <c r="I6">
        <v>0</v>
      </c>
      <c r="J6">
        <v>24.005199999999999</v>
      </c>
      <c r="K6">
        <v>686.77995699999997</v>
      </c>
      <c r="L6">
        <v>600.6</v>
      </c>
      <c r="M6">
        <v>92</v>
      </c>
      <c r="N6">
        <v>118.125</v>
      </c>
      <c r="O6">
        <v>123.66562500000001</v>
      </c>
      <c r="P6">
        <v>139.31</v>
      </c>
      <c r="Q6">
        <v>19.414000000000001</v>
      </c>
      <c r="R6">
        <v>42.390099999999997</v>
      </c>
      <c r="S6">
        <v>26.3901</v>
      </c>
      <c r="T6">
        <v>0</v>
      </c>
      <c r="U6">
        <v>415.125</v>
      </c>
      <c r="V6">
        <v>8.34</v>
      </c>
      <c r="W6">
        <v>36.140999999999998</v>
      </c>
      <c r="X6">
        <v>147.515625</v>
      </c>
      <c r="Y6">
        <v>0</v>
      </c>
      <c r="Z6">
        <v>6.49</v>
      </c>
      <c r="AA6">
        <v>28.045000000000002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38.448</v>
      </c>
      <c r="AH6">
        <v>152.94049999999999</v>
      </c>
      <c r="AI6">
        <v>0</v>
      </c>
      <c r="AJ6">
        <v>0</v>
      </c>
      <c r="AK6">
        <v>51.394500000000001</v>
      </c>
      <c r="AL6">
        <v>85.988</v>
      </c>
      <c r="AM6">
        <v>0</v>
      </c>
      <c r="AN6">
        <v>1.07128</v>
      </c>
      <c r="AO6">
        <v>26.46</v>
      </c>
      <c r="AP6">
        <v>13.3224</v>
      </c>
      <c r="AQ6">
        <v>45.36</v>
      </c>
      <c r="AR6">
        <v>24.288</v>
      </c>
      <c r="AS6">
        <v>14.7972</v>
      </c>
      <c r="AT6">
        <v>19.819403000000001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56.03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3217.9750740000009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52.831000000000003</v>
      </c>
      <c r="H7">
        <v>0</v>
      </c>
      <c r="I7">
        <v>0</v>
      </c>
      <c r="J7">
        <v>45.425199999999997</v>
      </c>
      <c r="K7">
        <v>686.77995699999997</v>
      </c>
      <c r="L7">
        <v>554.4</v>
      </c>
      <c r="M7">
        <v>92</v>
      </c>
      <c r="N7">
        <v>118.125</v>
      </c>
      <c r="O7">
        <v>123.66562500000001</v>
      </c>
      <c r="P7">
        <v>139.31</v>
      </c>
      <c r="Q7">
        <v>19.414000000000001</v>
      </c>
      <c r="R7">
        <v>42.390099999999997</v>
      </c>
      <c r="S7">
        <v>26.3901</v>
      </c>
      <c r="T7">
        <v>0</v>
      </c>
      <c r="U7">
        <v>415.125</v>
      </c>
      <c r="V7">
        <v>8.34</v>
      </c>
      <c r="W7">
        <v>36.140999999999998</v>
      </c>
      <c r="X7">
        <v>147.515625</v>
      </c>
      <c r="Y7">
        <v>0</v>
      </c>
      <c r="Z7">
        <v>6.5208000000000004</v>
      </c>
      <c r="AA7">
        <v>28.045000000000002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38.448</v>
      </c>
      <c r="AH7">
        <v>152.94049999999999</v>
      </c>
      <c r="AI7">
        <v>0</v>
      </c>
      <c r="AJ7">
        <v>0</v>
      </c>
      <c r="AK7">
        <v>51.394500000000001</v>
      </c>
      <c r="AL7">
        <v>85.988</v>
      </c>
      <c r="AM7">
        <v>0</v>
      </c>
      <c r="AN7">
        <v>1.07128</v>
      </c>
      <c r="AO7">
        <v>26.46</v>
      </c>
      <c r="AP7">
        <v>13.3224</v>
      </c>
      <c r="AQ7">
        <v>45.36</v>
      </c>
      <c r="AR7">
        <v>24.288</v>
      </c>
      <c r="AS7">
        <v>32.822879999999998</v>
      </c>
      <c r="AT7">
        <v>19.464997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42.75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3230.9571480000004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63.530999999999999</v>
      </c>
      <c r="H8">
        <v>0</v>
      </c>
      <c r="I8">
        <v>0</v>
      </c>
      <c r="J8">
        <v>77.816000000000003</v>
      </c>
      <c r="K8">
        <v>686.77995699999997</v>
      </c>
      <c r="L8">
        <v>508.2</v>
      </c>
      <c r="M8">
        <v>92</v>
      </c>
      <c r="N8">
        <v>118.125</v>
      </c>
      <c r="O8">
        <v>123.66562500000001</v>
      </c>
      <c r="P8">
        <v>139.31</v>
      </c>
      <c r="Q8">
        <v>19.414000000000001</v>
      </c>
      <c r="R8">
        <v>42.390099999999997</v>
      </c>
      <c r="S8">
        <v>26.3901</v>
      </c>
      <c r="T8">
        <v>0</v>
      </c>
      <c r="U8">
        <v>415.125</v>
      </c>
      <c r="V8">
        <v>8.34</v>
      </c>
      <c r="W8">
        <v>36.140999999999998</v>
      </c>
      <c r="X8">
        <v>147.515625</v>
      </c>
      <c r="Y8">
        <v>0</v>
      </c>
      <c r="Z8">
        <v>6.5208000000000004</v>
      </c>
      <c r="AA8">
        <v>28.045000000000002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38.448</v>
      </c>
      <c r="AH8">
        <v>152.94049999999999</v>
      </c>
      <c r="AI8">
        <v>0</v>
      </c>
      <c r="AJ8">
        <v>0</v>
      </c>
      <c r="AK8">
        <v>51.394500000000001</v>
      </c>
      <c r="AL8">
        <v>85.988</v>
      </c>
      <c r="AM8">
        <v>0</v>
      </c>
      <c r="AN8">
        <v>1.07128</v>
      </c>
      <c r="AO8">
        <v>26.46</v>
      </c>
      <c r="AP8">
        <v>13.3224</v>
      </c>
      <c r="AQ8">
        <v>45.36</v>
      </c>
      <c r="AR8">
        <v>24.288</v>
      </c>
      <c r="AS8">
        <v>32.822879999999998</v>
      </c>
      <c r="AT8">
        <v>20.000046999999999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30.25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3215.8829980000005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63.530999999999999</v>
      </c>
      <c r="H9">
        <v>0</v>
      </c>
      <c r="I9">
        <v>0</v>
      </c>
      <c r="J9">
        <v>77.816000000000003</v>
      </c>
      <c r="K9">
        <v>686.77995699999997</v>
      </c>
      <c r="L9">
        <v>435.435</v>
      </c>
      <c r="M9">
        <v>92</v>
      </c>
      <c r="N9">
        <v>118.125</v>
      </c>
      <c r="O9">
        <v>123.66562500000001</v>
      </c>
      <c r="P9">
        <v>139.31</v>
      </c>
      <c r="Q9">
        <v>19.414000000000001</v>
      </c>
      <c r="R9">
        <v>42.390099999999997</v>
      </c>
      <c r="S9">
        <v>26.3901</v>
      </c>
      <c r="T9">
        <v>0</v>
      </c>
      <c r="U9">
        <v>415.125</v>
      </c>
      <c r="V9">
        <v>8.34</v>
      </c>
      <c r="W9">
        <v>36.140999999999998</v>
      </c>
      <c r="X9">
        <v>147.515625</v>
      </c>
      <c r="Y9">
        <v>0</v>
      </c>
      <c r="Z9">
        <v>6.5208000000000004</v>
      </c>
      <c r="AA9">
        <v>28.045000000000002</v>
      </c>
      <c r="AB9">
        <v>39.510120000000001</v>
      </c>
      <c r="AC9">
        <v>29.062808</v>
      </c>
      <c r="AD9">
        <v>27.3447</v>
      </c>
      <c r="AE9">
        <v>49.436556000000003</v>
      </c>
      <c r="AF9">
        <v>6.7047999999999996</v>
      </c>
      <c r="AG9">
        <v>38.448</v>
      </c>
      <c r="AH9">
        <v>152.94049999999999</v>
      </c>
      <c r="AI9">
        <v>0</v>
      </c>
      <c r="AJ9">
        <v>0</v>
      </c>
      <c r="AK9">
        <v>51.394500000000001</v>
      </c>
      <c r="AL9">
        <v>85.988</v>
      </c>
      <c r="AM9">
        <v>0</v>
      </c>
      <c r="AN9">
        <v>1.07128</v>
      </c>
      <c r="AO9">
        <v>26.46</v>
      </c>
      <c r="AP9">
        <v>13.3224</v>
      </c>
      <c r="AQ9">
        <v>45.36</v>
      </c>
      <c r="AR9">
        <v>48.576000000000001</v>
      </c>
      <c r="AS9">
        <v>32.822879999999998</v>
      </c>
      <c r="AT9">
        <v>19.103707</v>
      </c>
      <c r="AU9">
        <v>0</v>
      </c>
      <c r="AV9">
        <v>20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17.75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3171.8404580000006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63.530999999999999</v>
      </c>
      <c r="H10">
        <v>0</v>
      </c>
      <c r="I10">
        <v>0</v>
      </c>
      <c r="J10">
        <v>77.816000000000003</v>
      </c>
      <c r="K10">
        <v>686.77995699999997</v>
      </c>
      <c r="L10">
        <v>435.435</v>
      </c>
      <c r="M10">
        <v>92</v>
      </c>
      <c r="N10">
        <v>118.125</v>
      </c>
      <c r="O10">
        <v>123.66562500000001</v>
      </c>
      <c r="P10">
        <v>139.31</v>
      </c>
      <c r="Q10">
        <v>19.414000000000001</v>
      </c>
      <c r="R10">
        <v>42.390099999999997</v>
      </c>
      <c r="S10">
        <v>26.3901</v>
      </c>
      <c r="T10">
        <v>0</v>
      </c>
      <c r="U10">
        <v>415.125</v>
      </c>
      <c r="V10">
        <v>8.34</v>
      </c>
      <c r="W10">
        <v>36.140999999999998</v>
      </c>
      <c r="X10">
        <v>147.515625</v>
      </c>
      <c r="Y10">
        <v>0</v>
      </c>
      <c r="Z10">
        <v>6.5208000000000004</v>
      </c>
      <c r="AA10">
        <v>28.045000000000002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6.7047999999999996</v>
      </c>
      <c r="AG10">
        <v>38.448</v>
      </c>
      <c r="AH10">
        <v>152.94049999999999</v>
      </c>
      <c r="AI10">
        <v>0</v>
      </c>
      <c r="AJ10">
        <v>0</v>
      </c>
      <c r="AK10">
        <v>51.394500000000001</v>
      </c>
      <c r="AL10">
        <v>85.988</v>
      </c>
      <c r="AM10">
        <v>0</v>
      </c>
      <c r="AN10">
        <v>1.07128</v>
      </c>
      <c r="AO10">
        <v>26.46</v>
      </c>
      <c r="AP10">
        <v>13.3224</v>
      </c>
      <c r="AQ10">
        <v>45.36</v>
      </c>
      <c r="AR10">
        <v>48.576000000000001</v>
      </c>
      <c r="AS10">
        <v>32.822879999999998</v>
      </c>
      <c r="AT10">
        <v>19.030906999999999</v>
      </c>
      <c r="AU10">
        <v>0</v>
      </c>
      <c r="AV10">
        <v>21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13.84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3168.8576580000004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63.530999999999999</v>
      </c>
      <c r="H11">
        <v>0</v>
      </c>
      <c r="I11">
        <v>0</v>
      </c>
      <c r="J11">
        <v>77.816000000000003</v>
      </c>
      <c r="K11">
        <v>686.77995699999997</v>
      </c>
      <c r="L11">
        <v>435.435</v>
      </c>
      <c r="M11">
        <v>92</v>
      </c>
      <c r="N11">
        <v>118.125</v>
      </c>
      <c r="O11">
        <v>123.66562500000001</v>
      </c>
      <c r="P11">
        <v>139.31</v>
      </c>
      <c r="Q11">
        <v>19.414000000000001</v>
      </c>
      <c r="R11">
        <v>42.390099999999997</v>
      </c>
      <c r="S11">
        <v>26.3901</v>
      </c>
      <c r="T11">
        <v>0</v>
      </c>
      <c r="U11">
        <v>415.125</v>
      </c>
      <c r="V11">
        <v>8.34</v>
      </c>
      <c r="W11">
        <v>36.441000000000003</v>
      </c>
      <c r="X11">
        <v>147.515625</v>
      </c>
      <c r="Y11">
        <v>0</v>
      </c>
      <c r="Z11">
        <v>6.5208000000000004</v>
      </c>
      <c r="AA11">
        <v>28.045000000000002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6.7047999999999996</v>
      </c>
      <c r="AG11">
        <v>38.448</v>
      </c>
      <c r="AH11">
        <v>152.94049999999999</v>
      </c>
      <c r="AI11">
        <v>0</v>
      </c>
      <c r="AJ11">
        <v>0</v>
      </c>
      <c r="AK11">
        <v>51.394500000000001</v>
      </c>
      <c r="AL11">
        <v>85.988</v>
      </c>
      <c r="AM11">
        <v>0</v>
      </c>
      <c r="AN11">
        <v>1.07128</v>
      </c>
      <c r="AO11">
        <v>26.46</v>
      </c>
      <c r="AP11">
        <v>13.3224</v>
      </c>
      <c r="AQ11">
        <v>37.799999999999997</v>
      </c>
      <c r="AR11">
        <v>24.288</v>
      </c>
      <c r="AS11">
        <v>20.178000000000001</v>
      </c>
      <c r="AT11">
        <v>18.277560000000001</v>
      </c>
      <c r="AU11">
        <v>0</v>
      </c>
      <c r="AV11">
        <v>21.524999999999999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13.84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3124.4364310000001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63.530999999999999</v>
      </c>
      <c r="H12">
        <v>0</v>
      </c>
      <c r="I12">
        <v>0</v>
      </c>
      <c r="J12">
        <v>77.816000000000003</v>
      </c>
      <c r="K12">
        <v>686.77995699999997</v>
      </c>
      <c r="L12">
        <v>435.435</v>
      </c>
      <c r="M12">
        <v>92</v>
      </c>
      <c r="N12">
        <v>118.125</v>
      </c>
      <c r="O12">
        <v>123.66562500000001</v>
      </c>
      <c r="P12">
        <v>139.31</v>
      </c>
      <c r="Q12">
        <v>19.414000000000001</v>
      </c>
      <c r="R12">
        <v>42.390099999999997</v>
      </c>
      <c r="S12">
        <v>26.3901</v>
      </c>
      <c r="T12">
        <v>0</v>
      </c>
      <c r="U12">
        <v>415.125</v>
      </c>
      <c r="V12">
        <v>8.34</v>
      </c>
      <c r="W12">
        <v>36.441000000000003</v>
      </c>
      <c r="X12">
        <v>147.515625</v>
      </c>
      <c r="Y12">
        <v>0</v>
      </c>
      <c r="Z12">
        <v>6.5208000000000004</v>
      </c>
      <c r="AA12">
        <v>14.04936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6.7047999999999996</v>
      </c>
      <c r="AG12">
        <v>38.448</v>
      </c>
      <c r="AH12">
        <v>152.94049999999999</v>
      </c>
      <c r="AI12">
        <v>0</v>
      </c>
      <c r="AJ12">
        <v>0</v>
      </c>
      <c r="AK12">
        <v>51.394500000000001</v>
      </c>
      <c r="AL12">
        <v>85.988</v>
      </c>
      <c r="AM12">
        <v>0</v>
      </c>
      <c r="AN12">
        <v>1.07128</v>
      </c>
      <c r="AO12">
        <v>26.46</v>
      </c>
      <c r="AP12">
        <v>13.3224</v>
      </c>
      <c r="AQ12">
        <v>31.122</v>
      </c>
      <c r="AR12">
        <v>24.288</v>
      </c>
      <c r="AS12">
        <v>20.178000000000001</v>
      </c>
      <c r="AT12">
        <v>16.256153000000001</v>
      </c>
      <c r="AU12">
        <v>0</v>
      </c>
      <c r="AV12">
        <v>21.524999999999999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13.84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3101.7413839999995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63.530999999999999</v>
      </c>
      <c r="H13">
        <v>0</v>
      </c>
      <c r="I13">
        <v>0</v>
      </c>
      <c r="J13">
        <v>77.816000000000003</v>
      </c>
      <c r="K13">
        <v>686.77995699999997</v>
      </c>
      <c r="L13">
        <v>435.435</v>
      </c>
      <c r="M13">
        <v>92</v>
      </c>
      <c r="N13">
        <v>118.125</v>
      </c>
      <c r="O13">
        <v>123.66562500000001</v>
      </c>
      <c r="P13">
        <v>139.31</v>
      </c>
      <c r="Q13">
        <v>19.41</v>
      </c>
      <c r="R13">
        <v>42.390099999999997</v>
      </c>
      <c r="S13">
        <v>26.3901</v>
      </c>
      <c r="T13">
        <v>0</v>
      </c>
      <c r="U13">
        <v>415.125</v>
      </c>
      <c r="V13">
        <v>8.34</v>
      </c>
      <c r="W13">
        <v>36.441000000000003</v>
      </c>
      <c r="X13">
        <v>147.515625</v>
      </c>
      <c r="Y13">
        <v>0</v>
      </c>
      <c r="Z13">
        <v>6.5208000000000004</v>
      </c>
      <c r="AA13">
        <v>14.04936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6.7047999999999996</v>
      </c>
      <c r="AG13">
        <v>38.448</v>
      </c>
      <c r="AH13">
        <v>152.94049999999999</v>
      </c>
      <c r="AI13">
        <v>0</v>
      </c>
      <c r="AJ13">
        <v>0</v>
      </c>
      <c r="AK13">
        <v>51.394500000000001</v>
      </c>
      <c r="AL13">
        <v>85.988</v>
      </c>
      <c r="AM13">
        <v>0</v>
      </c>
      <c r="AN13">
        <v>1.07128</v>
      </c>
      <c r="AO13">
        <v>26.46</v>
      </c>
      <c r="AP13">
        <v>13.3224</v>
      </c>
      <c r="AQ13">
        <v>15.561</v>
      </c>
      <c r="AR13">
        <v>24.288</v>
      </c>
      <c r="AS13">
        <v>20.178000000000001</v>
      </c>
      <c r="AT13">
        <v>19.270689000000001</v>
      </c>
      <c r="AU13">
        <v>0</v>
      </c>
      <c r="AV13">
        <v>21.524999999999999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13.84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3089.19092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63.530999999999999</v>
      </c>
      <c r="H14">
        <v>0</v>
      </c>
      <c r="I14">
        <v>0</v>
      </c>
      <c r="J14">
        <v>77.816000000000003</v>
      </c>
      <c r="K14">
        <v>686.77995699999997</v>
      </c>
      <c r="L14">
        <v>435.435</v>
      </c>
      <c r="M14">
        <v>92</v>
      </c>
      <c r="N14">
        <v>118.125</v>
      </c>
      <c r="O14">
        <v>123.66562500000001</v>
      </c>
      <c r="P14">
        <v>139.31</v>
      </c>
      <c r="Q14">
        <v>19.41</v>
      </c>
      <c r="R14">
        <v>42.390099999999997</v>
      </c>
      <c r="S14">
        <v>26.3901</v>
      </c>
      <c r="T14">
        <v>0</v>
      </c>
      <c r="U14">
        <v>415.125</v>
      </c>
      <c r="V14">
        <v>8.34</v>
      </c>
      <c r="W14">
        <v>36.441000000000003</v>
      </c>
      <c r="X14">
        <v>147.515625</v>
      </c>
      <c r="Y14">
        <v>0</v>
      </c>
      <c r="Z14">
        <v>6.5208000000000004</v>
      </c>
      <c r="AA14">
        <v>14.04936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6.7047999999999996</v>
      </c>
      <c r="AG14">
        <v>38.448</v>
      </c>
      <c r="AH14">
        <v>152.94049999999999</v>
      </c>
      <c r="AI14">
        <v>0</v>
      </c>
      <c r="AJ14">
        <v>0</v>
      </c>
      <c r="AK14">
        <v>51.394500000000001</v>
      </c>
      <c r="AL14">
        <v>85.988</v>
      </c>
      <c r="AM14">
        <v>0</v>
      </c>
      <c r="AN14">
        <v>1.07128</v>
      </c>
      <c r="AO14">
        <v>26.46</v>
      </c>
      <c r="AP14">
        <v>13.3224</v>
      </c>
      <c r="AQ14">
        <v>15.561</v>
      </c>
      <c r="AR14">
        <v>24.288</v>
      </c>
      <c r="AS14">
        <v>20.178000000000001</v>
      </c>
      <c r="AT14">
        <v>18.872268999999999</v>
      </c>
      <c r="AU14">
        <v>0</v>
      </c>
      <c r="AV14">
        <v>21.524999999999999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13.84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3088.7925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63.530999999999999</v>
      </c>
      <c r="H15">
        <v>0</v>
      </c>
      <c r="I15">
        <v>0</v>
      </c>
      <c r="J15">
        <v>77.816000000000003</v>
      </c>
      <c r="K15">
        <v>686.77995699999997</v>
      </c>
      <c r="L15">
        <v>435.435</v>
      </c>
      <c r="M15">
        <v>92</v>
      </c>
      <c r="N15">
        <v>118.125</v>
      </c>
      <c r="O15">
        <v>123.66562500000001</v>
      </c>
      <c r="P15">
        <v>139.31</v>
      </c>
      <c r="Q15">
        <v>19.41</v>
      </c>
      <c r="R15">
        <v>42.390099999999997</v>
      </c>
      <c r="S15">
        <v>26.3901</v>
      </c>
      <c r="T15">
        <v>0</v>
      </c>
      <c r="U15">
        <v>415.125</v>
      </c>
      <c r="V15">
        <v>8.34</v>
      </c>
      <c r="W15">
        <v>34.040999999999997</v>
      </c>
      <c r="X15">
        <v>147.515625</v>
      </c>
      <c r="Y15">
        <v>0</v>
      </c>
      <c r="Z15">
        <v>6.5208000000000004</v>
      </c>
      <c r="AA15">
        <v>14.04936</v>
      </c>
      <c r="AB15">
        <v>39.510120000000001</v>
      </c>
      <c r="AC15">
        <v>29.062808</v>
      </c>
      <c r="AD15">
        <v>27.3447</v>
      </c>
      <c r="AE15">
        <v>49.436556000000003</v>
      </c>
      <c r="AF15">
        <v>6.7047999999999996</v>
      </c>
      <c r="AG15">
        <v>38.448</v>
      </c>
      <c r="AH15">
        <v>152.94049999999999</v>
      </c>
      <c r="AI15">
        <v>0</v>
      </c>
      <c r="AJ15">
        <v>0</v>
      </c>
      <c r="AK15">
        <v>51.394500000000001</v>
      </c>
      <c r="AL15">
        <v>83.082999999999998</v>
      </c>
      <c r="AM15">
        <v>0</v>
      </c>
      <c r="AN15">
        <v>1.07128</v>
      </c>
      <c r="AO15">
        <v>26.46</v>
      </c>
      <c r="AP15">
        <v>12.169499999999999</v>
      </c>
      <c r="AQ15">
        <v>15.561</v>
      </c>
      <c r="AR15">
        <v>24.288</v>
      </c>
      <c r="AS15">
        <v>20.178000000000001</v>
      </c>
      <c r="AT15">
        <v>18.432963999999998</v>
      </c>
      <c r="AU15">
        <v>0</v>
      </c>
      <c r="AV15">
        <v>21.524999999999999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13.84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3081.8952950000007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63.530999999999999</v>
      </c>
      <c r="H16">
        <v>0</v>
      </c>
      <c r="I16">
        <v>0</v>
      </c>
      <c r="J16">
        <v>77.816000000000003</v>
      </c>
      <c r="K16">
        <v>686.77995699999997</v>
      </c>
      <c r="L16">
        <v>435.435</v>
      </c>
      <c r="M16">
        <v>92</v>
      </c>
      <c r="N16">
        <v>118.125</v>
      </c>
      <c r="O16">
        <v>123.66562500000001</v>
      </c>
      <c r="P16">
        <v>139.31</v>
      </c>
      <c r="Q16">
        <v>19.41</v>
      </c>
      <c r="R16">
        <v>42.390099999999997</v>
      </c>
      <c r="S16">
        <v>26.3901</v>
      </c>
      <c r="T16">
        <v>0</v>
      </c>
      <c r="U16">
        <v>415.125</v>
      </c>
      <c r="V16">
        <v>8.34</v>
      </c>
      <c r="W16">
        <v>34.040999999999997</v>
      </c>
      <c r="X16">
        <v>147.515625</v>
      </c>
      <c r="Y16">
        <v>0</v>
      </c>
      <c r="Z16">
        <v>6.5208000000000004</v>
      </c>
      <c r="AA16">
        <v>14.04936</v>
      </c>
      <c r="AB16">
        <v>39.510120000000001</v>
      </c>
      <c r="AC16">
        <v>29.062808</v>
      </c>
      <c r="AD16">
        <v>27.3447</v>
      </c>
      <c r="AE16">
        <v>49.436556000000003</v>
      </c>
      <c r="AF16">
        <v>6.7047999999999996</v>
      </c>
      <c r="AG16">
        <v>38.448</v>
      </c>
      <c r="AH16">
        <v>152.94049999999999</v>
      </c>
      <c r="AI16">
        <v>0</v>
      </c>
      <c r="AJ16">
        <v>0</v>
      </c>
      <c r="AK16">
        <v>51.394500000000001</v>
      </c>
      <c r="AL16">
        <v>83.082999999999998</v>
      </c>
      <c r="AM16">
        <v>0</v>
      </c>
      <c r="AN16">
        <v>1.07128</v>
      </c>
      <c r="AO16">
        <v>26.46</v>
      </c>
      <c r="AP16">
        <v>12.169499999999999</v>
      </c>
      <c r="AQ16">
        <v>15.561</v>
      </c>
      <c r="AR16">
        <v>24.288</v>
      </c>
      <c r="AS16">
        <v>20.178000000000001</v>
      </c>
      <c r="AT16">
        <v>20.000046999999999</v>
      </c>
      <c r="AU16">
        <v>0</v>
      </c>
      <c r="AV16">
        <v>21.524999999999999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13.84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3083.4623780000006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63.530999999999999</v>
      </c>
      <c r="H17">
        <v>0</v>
      </c>
      <c r="I17">
        <v>0</v>
      </c>
      <c r="J17">
        <v>77.816000000000003</v>
      </c>
      <c r="K17">
        <v>686.77995699999997</v>
      </c>
      <c r="L17">
        <v>435.435</v>
      </c>
      <c r="M17">
        <v>92</v>
      </c>
      <c r="N17">
        <v>118.125</v>
      </c>
      <c r="O17">
        <v>123.66562500000001</v>
      </c>
      <c r="P17">
        <v>139.31</v>
      </c>
      <c r="Q17">
        <v>19.41</v>
      </c>
      <c r="R17">
        <v>42.390099999999997</v>
      </c>
      <c r="S17">
        <v>26.3901</v>
      </c>
      <c r="T17">
        <v>0</v>
      </c>
      <c r="U17">
        <v>415.125</v>
      </c>
      <c r="V17">
        <v>8.34</v>
      </c>
      <c r="W17">
        <v>34.040999999999997</v>
      </c>
      <c r="X17">
        <v>147.515625</v>
      </c>
      <c r="Y17">
        <v>0</v>
      </c>
      <c r="Z17">
        <v>6.5208000000000004</v>
      </c>
      <c r="AA17">
        <v>14.04936</v>
      </c>
      <c r="AB17">
        <v>39.510120000000001</v>
      </c>
      <c r="AC17">
        <v>29.062808</v>
      </c>
      <c r="AD17">
        <v>27.3447</v>
      </c>
      <c r="AE17">
        <v>49.436556000000003</v>
      </c>
      <c r="AF17">
        <v>6.7047999999999996</v>
      </c>
      <c r="AG17">
        <v>38.448</v>
      </c>
      <c r="AH17">
        <v>152.94049999999999</v>
      </c>
      <c r="AI17">
        <v>0</v>
      </c>
      <c r="AJ17">
        <v>0</v>
      </c>
      <c r="AK17">
        <v>51.394500000000001</v>
      </c>
      <c r="AL17">
        <v>83.082999999999998</v>
      </c>
      <c r="AM17">
        <v>0</v>
      </c>
      <c r="AN17">
        <v>1.07128</v>
      </c>
      <c r="AO17">
        <v>26.46</v>
      </c>
      <c r="AP17">
        <v>12.169499999999999</v>
      </c>
      <c r="AQ17">
        <v>0</v>
      </c>
      <c r="AR17">
        <v>24.288</v>
      </c>
      <c r="AS17">
        <v>14.7972</v>
      </c>
      <c r="AT17">
        <v>18.023385000000001</v>
      </c>
      <c r="AU17">
        <v>0</v>
      </c>
      <c r="AV17">
        <v>21.524999999999999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13.84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3060.5439160000005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63.530999999999999</v>
      </c>
      <c r="H18">
        <v>0</v>
      </c>
      <c r="I18">
        <v>0</v>
      </c>
      <c r="J18">
        <v>77.816000000000003</v>
      </c>
      <c r="K18">
        <v>686.77995699999997</v>
      </c>
      <c r="L18">
        <v>435.435</v>
      </c>
      <c r="M18">
        <v>92</v>
      </c>
      <c r="N18">
        <v>118.125</v>
      </c>
      <c r="O18">
        <v>123.66562500000001</v>
      </c>
      <c r="P18">
        <v>139.31</v>
      </c>
      <c r="Q18">
        <v>19.41</v>
      </c>
      <c r="R18">
        <v>42.390099999999997</v>
      </c>
      <c r="S18">
        <v>26.3901</v>
      </c>
      <c r="T18">
        <v>0</v>
      </c>
      <c r="U18">
        <v>415.125</v>
      </c>
      <c r="V18">
        <v>8.34</v>
      </c>
      <c r="W18">
        <v>34.040999999999997</v>
      </c>
      <c r="X18">
        <v>147.515625</v>
      </c>
      <c r="Y18">
        <v>0</v>
      </c>
      <c r="Z18">
        <v>6.5208000000000004</v>
      </c>
      <c r="AA18">
        <v>14.04936</v>
      </c>
      <c r="AB18">
        <v>39.510120000000001</v>
      </c>
      <c r="AC18">
        <v>29.062808</v>
      </c>
      <c r="AD18">
        <v>27.3447</v>
      </c>
      <c r="AE18">
        <v>49.436556000000003</v>
      </c>
      <c r="AF18">
        <v>6.7047999999999996</v>
      </c>
      <c r="AG18">
        <v>38.448</v>
      </c>
      <c r="AH18">
        <v>152.94049999999999</v>
      </c>
      <c r="AI18">
        <v>0</v>
      </c>
      <c r="AJ18">
        <v>0</v>
      </c>
      <c r="AK18">
        <v>51.394500000000001</v>
      </c>
      <c r="AL18">
        <v>83.082999999999998</v>
      </c>
      <c r="AM18">
        <v>0</v>
      </c>
      <c r="AN18">
        <v>1.07128</v>
      </c>
      <c r="AO18">
        <v>26.46</v>
      </c>
      <c r="AP18">
        <v>12.169499999999999</v>
      </c>
      <c r="AQ18">
        <v>0</v>
      </c>
      <c r="AR18">
        <v>24.288</v>
      </c>
      <c r="AS18">
        <v>14.7972</v>
      </c>
      <c r="AT18">
        <v>20.000046999999999</v>
      </c>
      <c r="AU18">
        <v>0</v>
      </c>
      <c r="AV18">
        <v>21.524999999999999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13.84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3062.5205780000006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63.530999999999999</v>
      </c>
      <c r="H19">
        <v>0</v>
      </c>
      <c r="I19">
        <v>0</v>
      </c>
      <c r="J19">
        <v>77.816000000000003</v>
      </c>
      <c r="K19">
        <v>686.77995699999997</v>
      </c>
      <c r="L19">
        <v>435.435</v>
      </c>
      <c r="M19">
        <v>92</v>
      </c>
      <c r="N19">
        <v>118.125</v>
      </c>
      <c r="O19">
        <v>123.66562500000001</v>
      </c>
      <c r="P19">
        <v>139.31</v>
      </c>
      <c r="Q19">
        <v>19.41</v>
      </c>
      <c r="R19">
        <v>42.390099999999997</v>
      </c>
      <c r="S19">
        <v>26.3901</v>
      </c>
      <c r="T19">
        <v>0</v>
      </c>
      <c r="U19">
        <v>415.125</v>
      </c>
      <c r="V19">
        <v>8.34</v>
      </c>
      <c r="W19">
        <v>34.040999999999997</v>
      </c>
      <c r="X19">
        <v>147.515625</v>
      </c>
      <c r="Y19">
        <v>0</v>
      </c>
      <c r="Z19">
        <v>6.5208000000000004</v>
      </c>
      <c r="AA19">
        <v>13.035</v>
      </c>
      <c r="AB19">
        <v>39.510120000000001</v>
      </c>
      <c r="AC19">
        <v>29.062808</v>
      </c>
      <c r="AD19">
        <v>27.3447</v>
      </c>
      <c r="AE19">
        <v>49.436556000000003</v>
      </c>
      <c r="AF19">
        <v>6.7047999999999996</v>
      </c>
      <c r="AG19">
        <v>38.448</v>
      </c>
      <c r="AH19">
        <v>152.94049999999999</v>
      </c>
      <c r="AI19">
        <v>0</v>
      </c>
      <c r="AJ19">
        <v>0</v>
      </c>
      <c r="AK19">
        <v>51.394500000000001</v>
      </c>
      <c r="AL19">
        <v>83.082999999999998</v>
      </c>
      <c r="AM19">
        <v>0</v>
      </c>
      <c r="AN19">
        <v>1.07128</v>
      </c>
      <c r="AO19">
        <v>26.46</v>
      </c>
      <c r="AP19">
        <v>12.169499999999999</v>
      </c>
      <c r="AQ19">
        <v>0</v>
      </c>
      <c r="AR19">
        <v>24.288</v>
      </c>
      <c r="AS19">
        <v>14.7972</v>
      </c>
      <c r="AT19">
        <v>20.000046999999999</v>
      </c>
      <c r="AU19">
        <v>0</v>
      </c>
      <c r="AV19">
        <v>21.524999999999999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13.84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3061.5062180000004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63.530999999999999</v>
      </c>
      <c r="H20">
        <v>0</v>
      </c>
      <c r="I20">
        <v>0</v>
      </c>
      <c r="J20">
        <v>77.816000000000003</v>
      </c>
      <c r="K20">
        <v>686.77995699999997</v>
      </c>
      <c r="L20">
        <v>435.435</v>
      </c>
      <c r="M20">
        <v>92</v>
      </c>
      <c r="N20">
        <v>118.125</v>
      </c>
      <c r="O20">
        <v>123.66562500000001</v>
      </c>
      <c r="P20">
        <v>139.31</v>
      </c>
      <c r="Q20">
        <v>19.41</v>
      </c>
      <c r="R20">
        <v>42.390099999999997</v>
      </c>
      <c r="S20">
        <v>26.3901</v>
      </c>
      <c r="T20">
        <v>0</v>
      </c>
      <c r="U20">
        <v>415.125</v>
      </c>
      <c r="V20">
        <v>8.34</v>
      </c>
      <c r="W20">
        <v>34.040999999999997</v>
      </c>
      <c r="X20">
        <v>147.515625</v>
      </c>
      <c r="Y20">
        <v>0</v>
      </c>
      <c r="Z20">
        <v>6.5208000000000004</v>
      </c>
      <c r="AA20">
        <v>3.5550000000000002</v>
      </c>
      <c r="AB20">
        <v>39.510120000000001</v>
      </c>
      <c r="AC20">
        <v>29.062808</v>
      </c>
      <c r="AD20">
        <v>27.3447</v>
      </c>
      <c r="AE20">
        <v>49.436556000000003</v>
      </c>
      <c r="AF20">
        <v>6.7047999999999996</v>
      </c>
      <c r="AG20">
        <v>38.448</v>
      </c>
      <c r="AH20">
        <v>152.94049999999999</v>
      </c>
      <c r="AI20">
        <v>0</v>
      </c>
      <c r="AJ20">
        <v>0</v>
      </c>
      <c r="AK20">
        <v>51.394500000000001</v>
      </c>
      <c r="AL20">
        <v>83.082999999999998</v>
      </c>
      <c r="AM20">
        <v>0</v>
      </c>
      <c r="AN20">
        <v>1.07128</v>
      </c>
      <c r="AO20">
        <v>26.46</v>
      </c>
      <c r="AP20">
        <v>12.169499999999999</v>
      </c>
      <c r="AQ20">
        <v>0</v>
      </c>
      <c r="AR20">
        <v>24.288</v>
      </c>
      <c r="AS20">
        <v>14.7972</v>
      </c>
      <c r="AT20">
        <v>20.000046999999999</v>
      </c>
      <c r="AU20">
        <v>0</v>
      </c>
      <c r="AV20">
        <v>21.524999999999999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13.84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3052.0262180000004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63.530999999999999</v>
      </c>
      <c r="H21">
        <v>0</v>
      </c>
      <c r="I21">
        <v>0</v>
      </c>
      <c r="J21">
        <v>77.816000000000003</v>
      </c>
      <c r="K21">
        <v>686.77995699999997</v>
      </c>
      <c r="L21">
        <v>435.435</v>
      </c>
      <c r="M21">
        <v>92</v>
      </c>
      <c r="N21">
        <v>118.125</v>
      </c>
      <c r="O21">
        <v>123.66562500000001</v>
      </c>
      <c r="P21">
        <v>139.31</v>
      </c>
      <c r="Q21">
        <v>19.41</v>
      </c>
      <c r="R21">
        <v>42.390099999999997</v>
      </c>
      <c r="S21">
        <v>26.3901</v>
      </c>
      <c r="T21">
        <v>0</v>
      </c>
      <c r="U21">
        <v>415.125</v>
      </c>
      <c r="V21">
        <v>8.34</v>
      </c>
      <c r="W21">
        <v>34.040999999999997</v>
      </c>
      <c r="X21">
        <v>147.515625</v>
      </c>
      <c r="Y21">
        <v>0</v>
      </c>
      <c r="Z21">
        <v>6.5208000000000004</v>
      </c>
      <c r="AA21">
        <v>3.5550000000000002</v>
      </c>
      <c r="AB21">
        <v>39.510120000000001</v>
      </c>
      <c r="AC21">
        <v>29.062808</v>
      </c>
      <c r="AD21">
        <v>27.3447</v>
      </c>
      <c r="AE21">
        <v>49.436556000000003</v>
      </c>
      <c r="AF21">
        <v>6.7047999999999996</v>
      </c>
      <c r="AG21">
        <v>38.448</v>
      </c>
      <c r="AH21">
        <v>152.94049999999999</v>
      </c>
      <c r="AI21">
        <v>0</v>
      </c>
      <c r="AJ21">
        <v>0</v>
      </c>
      <c r="AK21">
        <v>51.394500000000001</v>
      </c>
      <c r="AL21">
        <v>83.082999999999998</v>
      </c>
      <c r="AM21">
        <v>0</v>
      </c>
      <c r="AN21">
        <v>1.07128</v>
      </c>
      <c r="AO21">
        <v>26.46</v>
      </c>
      <c r="AP21">
        <v>12.169499999999999</v>
      </c>
      <c r="AQ21">
        <v>0</v>
      </c>
      <c r="AR21">
        <v>24.288</v>
      </c>
      <c r="AS21">
        <v>14.7972</v>
      </c>
      <c r="AT21">
        <v>20.000046999999999</v>
      </c>
      <c r="AU21">
        <v>0</v>
      </c>
      <c r="AV21">
        <v>21.524999999999999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13.84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3052.0262180000004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63.530999999999999</v>
      </c>
      <c r="H22">
        <v>0</v>
      </c>
      <c r="I22">
        <v>0</v>
      </c>
      <c r="J22">
        <v>77.816000000000003</v>
      </c>
      <c r="K22">
        <v>686.77995699999997</v>
      </c>
      <c r="L22">
        <v>435.435</v>
      </c>
      <c r="M22">
        <v>92</v>
      </c>
      <c r="N22">
        <v>118.125</v>
      </c>
      <c r="O22">
        <v>123.66562500000001</v>
      </c>
      <c r="P22">
        <v>139.31</v>
      </c>
      <c r="Q22">
        <v>19.41</v>
      </c>
      <c r="R22">
        <v>42.390099999999997</v>
      </c>
      <c r="S22">
        <v>26.3901</v>
      </c>
      <c r="T22">
        <v>0</v>
      </c>
      <c r="U22">
        <v>415.125</v>
      </c>
      <c r="V22">
        <v>8.34</v>
      </c>
      <c r="W22">
        <v>34.040999999999997</v>
      </c>
      <c r="X22">
        <v>147.515625</v>
      </c>
      <c r="Y22">
        <v>0</v>
      </c>
      <c r="Z22">
        <v>6.5208000000000004</v>
      </c>
      <c r="AA22">
        <v>3.5550000000000002</v>
      </c>
      <c r="AB22">
        <v>39.510120000000001</v>
      </c>
      <c r="AC22">
        <v>29.062808</v>
      </c>
      <c r="AD22">
        <v>27.3447</v>
      </c>
      <c r="AE22">
        <v>49.436556000000003</v>
      </c>
      <c r="AF22">
        <v>6.7047999999999996</v>
      </c>
      <c r="AG22">
        <v>38.448</v>
      </c>
      <c r="AH22">
        <v>152.94049999999999</v>
      </c>
      <c r="AI22">
        <v>0</v>
      </c>
      <c r="AJ22">
        <v>0</v>
      </c>
      <c r="AK22">
        <v>51.394500000000001</v>
      </c>
      <c r="AL22">
        <v>83.082999999999998</v>
      </c>
      <c r="AM22">
        <v>0</v>
      </c>
      <c r="AN22">
        <v>1.07128</v>
      </c>
      <c r="AO22">
        <v>26.46</v>
      </c>
      <c r="AP22">
        <v>12.169499999999999</v>
      </c>
      <c r="AQ22">
        <v>0</v>
      </c>
      <c r="AR22">
        <v>30.911999999999999</v>
      </c>
      <c r="AS22">
        <v>14.7972</v>
      </c>
      <c r="AT22">
        <v>20.000046999999999</v>
      </c>
      <c r="AU22">
        <v>0</v>
      </c>
      <c r="AV22">
        <v>21.524999999999999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13.84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3058.6502180000002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63.530999999999999</v>
      </c>
      <c r="H23">
        <v>0</v>
      </c>
      <c r="I23">
        <v>0</v>
      </c>
      <c r="J23">
        <v>77.816000000000003</v>
      </c>
      <c r="K23">
        <v>686.77995699999997</v>
      </c>
      <c r="L23">
        <v>435.435</v>
      </c>
      <c r="M23">
        <v>92</v>
      </c>
      <c r="N23">
        <v>118.125</v>
      </c>
      <c r="O23">
        <v>123.66562500000001</v>
      </c>
      <c r="P23">
        <v>139.31</v>
      </c>
      <c r="Q23">
        <v>19.41</v>
      </c>
      <c r="R23">
        <v>42.390099999999997</v>
      </c>
      <c r="S23">
        <v>26.3901</v>
      </c>
      <c r="T23">
        <v>0</v>
      </c>
      <c r="U23">
        <v>415.125</v>
      </c>
      <c r="V23">
        <v>8.34</v>
      </c>
      <c r="W23">
        <v>34.040999999999997</v>
      </c>
      <c r="X23">
        <v>147.515625</v>
      </c>
      <c r="Y23">
        <v>0</v>
      </c>
      <c r="Z23">
        <v>6.5208000000000004</v>
      </c>
      <c r="AA23">
        <v>3.5550000000000002</v>
      </c>
      <c r="AB23">
        <v>39.510120000000001</v>
      </c>
      <c r="AC23">
        <v>29.062808</v>
      </c>
      <c r="AD23">
        <v>27.3447</v>
      </c>
      <c r="AE23">
        <v>49.436556000000003</v>
      </c>
      <c r="AF23">
        <v>6.7047999999999996</v>
      </c>
      <c r="AG23">
        <v>38.448</v>
      </c>
      <c r="AH23">
        <v>152.94049999999999</v>
      </c>
      <c r="AI23">
        <v>0</v>
      </c>
      <c r="AJ23">
        <v>0</v>
      </c>
      <c r="AK23">
        <v>51.394500000000001</v>
      </c>
      <c r="AL23">
        <v>83.082999999999998</v>
      </c>
      <c r="AM23">
        <v>0</v>
      </c>
      <c r="AN23">
        <v>1.07128</v>
      </c>
      <c r="AO23">
        <v>26.46</v>
      </c>
      <c r="AP23">
        <v>12.169499999999999</v>
      </c>
      <c r="AQ23">
        <v>0</v>
      </c>
      <c r="AR23">
        <v>48.576000000000001</v>
      </c>
      <c r="AS23">
        <v>14.7972</v>
      </c>
      <c r="AT23">
        <v>20.000046999999999</v>
      </c>
      <c r="AU23">
        <v>0</v>
      </c>
      <c r="AV23">
        <v>21.524999999999999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13.84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3076.3142180000004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63.530999999999999</v>
      </c>
      <c r="H24">
        <v>0</v>
      </c>
      <c r="I24">
        <v>0</v>
      </c>
      <c r="J24">
        <v>77.816000000000003</v>
      </c>
      <c r="K24">
        <v>686.77995699999997</v>
      </c>
      <c r="L24">
        <v>435.435</v>
      </c>
      <c r="M24">
        <v>92</v>
      </c>
      <c r="N24">
        <v>118.125</v>
      </c>
      <c r="O24">
        <v>123.66562500000001</v>
      </c>
      <c r="P24">
        <v>139.31</v>
      </c>
      <c r="Q24">
        <v>19.41</v>
      </c>
      <c r="R24">
        <v>42.390099999999997</v>
      </c>
      <c r="S24">
        <v>26.3901</v>
      </c>
      <c r="T24">
        <v>0</v>
      </c>
      <c r="U24">
        <v>415.125</v>
      </c>
      <c r="V24">
        <v>8.34</v>
      </c>
      <c r="W24">
        <v>34.040999999999997</v>
      </c>
      <c r="X24">
        <v>147.515625</v>
      </c>
      <c r="Y24">
        <v>0</v>
      </c>
      <c r="Z24">
        <v>6.5208000000000004</v>
      </c>
      <c r="AA24">
        <v>3.5550000000000002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6.7047999999999996</v>
      </c>
      <c r="AG24">
        <v>38.448</v>
      </c>
      <c r="AH24">
        <v>152.94049999999999</v>
      </c>
      <c r="AI24">
        <v>0</v>
      </c>
      <c r="AJ24">
        <v>0</v>
      </c>
      <c r="AK24">
        <v>51.394500000000001</v>
      </c>
      <c r="AL24">
        <v>83.082999999999998</v>
      </c>
      <c r="AM24">
        <v>0</v>
      </c>
      <c r="AN24">
        <v>1.07128</v>
      </c>
      <c r="AO24">
        <v>26.46</v>
      </c>
      <c r="AP24">
        <v>12.169499999999999</v>
      </c>
      <c r="AQ24">
        <v>0</v>
      </c>
      <c r="AR24">
        <v>48.576000000000001</v>
      </c>
      <c r="AS24">
        <v>14.7972</v>
      </c>
      <c r="AT24">
        <v>20.000046999999999</v>
      </c>
      <c r="AU24">
        <v>0</v>
      </c>
      <c r="AV24">
        <v>21.524999999999999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13.84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3076.3142180000004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63.530999999999999</v>
      </c>
      <c r="H25">
        <v>0</v>
      </c>
      <c r="I25">
        <v>0</v>
      </c>
      <c r="J25">
        <v>77.816000000000003</v>
      </c>
      <c r="K25">
        <v>686.77995699999997</v>
      </c>
      <c r="L25">
        <v>435.435</v>
      </c>
      <c r="M25">
        <v>92</v>
      </c>
      <c r="N25">
        <v>118.125</v>
      </c>
      <c r="O25">
        <v>123.66562500000001</v>
      </c>
      <c r="P25">
        <v>139.31</v>
      </c>
      <c r="Q25">
        <v>19.41</v>
      </c>
      <c r="R25">
        <v>42.390099999999997</v>
      </c>
      <c r="S25">
        <v>26.3901</v>
      </c>
      <c r="T25">
        <v>0</v>
      </c>
      <c r="U25">
        <v>415.125</v>
      </c>
      <c r="V25">
        <v>8.4789999999999992</v>
      </c>
      <c r="W25">
        <v>36.469000000000001</v>
      </c>
      <c r="X25">
        <v>147.515625</v>
      </c>
      <c r="Y25">
        <v>0</v>
      </c>
      <c r="Z25">
        <v>6.5208000000000004</v>
      </c>
      <c r="AA25">
        <v>3.5550000000000002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6.7047999999999996</v>
      </c>
      <c r="AG25">
        <v>38.448</v>
      </c>
      <c r="AH25">
        <v>152.94049999999999</v>
      </c>
      <c r="AI25">
        <v>0</v>
      </c>
      <c r="AJ25">
        <v>0</v>
      </c>
      <c r="AK25">
        <v>51.394500000000001</v>
      </c>
      <c r="AL25">
        <v>83.082999999999998</v>
      </c>
      <c r="AM25">
        <v>0</v>
      </c>
      <c r="AN25">
        <v>1.07128</v>
      </c>
      <c r="AO25">
        <v>26.46</v>
      </c>
      <c r="AP25">
        <v>12.169499999999999</v>
      </c>
      <c r="AQ25">
        <v>0</v>
      </c>
      <c r="AR25">
        <v>24.288</v>
      </c>
      <c r="AS25">
        <v>14.7972</v>
      </c>
      <c r="AT25">
        <v>20.000046999999999</v>
      </c>
      <c r="AU25">
        <v>0</v>
      </c>
      <c r="AV25">
        <v>21.524999999999999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13.84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3054.593218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63.530999999999999</v>
      </c>
      <c r="H26">
        <v>0</v>
      </c>
      <c r="I26">
        <v>0</v>
      </c>
      <c r="J26">
        <v>77.816000000000003</v>
      </c>
      <c r="K26">
        <v>686.77995699999997</v>
      </c>
      <c r="L26">
        <v>435.435</v>
      </c>
      <c r="M26">
        <v>92</v>
      </c>
      <c r="N26">
        <v>118.125</v>
      </c>
      <c r="O26">
        <v>123.66562500000001</v>
      </c>
      <c r="P26">
        <v>139.31</v>
      </c>
      <c r="Q26">
        <v>19.41</v>
      </c>
      <c r="R26">
        <v>42.390099999999997</v>
      </c>
      <c r="S26">
        <v>26.3901</v>
      </c>
      <c r="T26">
        <v>0</v>
      </c>
      <c r="U26">
        <v>415.125</v>
      </c>
      <c r="V26">
        <v>8.4789999999999992</v>
      </c>
      <c r="W26">
        <v>36.469000000000001</v>
      </c>
      <c r="X26">
        <v>147.515625</v>
      </c>
      <c r="Y26">
        <v>0</v>
      </c>
      <c r="Z26">
        <v>6.5208000000000004</v>
      </c>
      <c r="AA26">
        <v>12.64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6.7047999999999996</v>
      </c>
      <c r="AG26">
        <v>38.448</v>
      </c>
      <c r="AH26">
        <v>152.94049999999999</v>
      </c>
      <c r="AI26">
        <v>0</v>
      </c>
      <c r="AJ26">
        <v>0</v>
      </c>
      <c r="AK26">
        <v>51.394500000000001</v>
      </c>
      <c r="AL26">
        <v>83.082999999999998</v>
      </c>
      <c r="AM26">
        <v>0</v>
      </c>
      <c r="AN26">
        <v>1.07128</v>
      </c>
      <c r="AO26">
        <v>26.46</v>
      </c>
      <c r="AP26">
        <v>12.169499999999999</v>
      </c>
      <c r="AQ26">
        <v>0</v>
      </c>
      <c r="AR26">
        <v>24.288</v>
      </c>
      <c r="AS26">
        <v>14.7972</v>
      </c>
      <c r="AT26">
        <v>20.000046999999999</v>
      </c>
      <c r="AU26">
        <v>0</v>
      </c>
      <c r="AV26">
        <v>21.524999999999999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13.84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3063.678218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62.988</v>
      </c>
      <c r="H27">
        <v>0</v>
      </c>
      <c r="I27">
        <v>0</v>
      </c>
      <c r="J27">
        <v>77.816000000000003</v>
      </c>
      <c r="K27">
        <v>686.77995699999997</v>
      </c>
      <c r="L27">
        <v>435.435</v>
      </c>
      <c r="M27">
        <v>92</v>
      </c>
      <c r="N27">
        <v>118.125</v>
      </c>
      <c r="O27">
        <v>123.66562500000001</v>
      </c>
      <c r="P27">
        <v>139.31</v>
      </c>
      <c r="Q27">
        <v>19.41</v>
      </c>
      <c r="R27">
        <v>42.390099999999997</v>
      </c>
      <c r="S27">
        <v>26.3901</v>
      </c>
      <c r="T27">
        <v>0</v>
      </c>
      <c r="U27">
        <v>415.125</v>
      </c>
      <c r="V27">
        <v>8.4789999999999992</v>
      </c>
      <c r="W27">
        <v>34.648000000000003</v>
      </c>
      <c r="X27">
        <v>147.515625</v>
      </c>
      <c r="Y27">
        <v>0</v>
      </c>
      <c r="Z27">
        <v>6.5208000000000004</v>
      </c>
      <c r="AA27">
        <v>28.045000000000002</v>
      </c>
      <c r="AB27">
        <v>39.510120000000001</v>
      </c>
      <c r="AC27">
        <v>19.35568</v>
      </c>
      <c r="AD27">
        <v>27.3447</v>
      </c>
      <c r="AE27">
        <v>49.436556000000003</v>
      </c>
      <c r="AF27">
        <v>6.7047999999999996</v>
      </c>
      <c r="AG27">
        <v>38.448</v>
      </c>
      <c r="AH27">
        <v>152.94049999999999</v>
      </c>
      <c r="AI27">
        <v>0</v>
      </c>
      <c r="AJ27">
        <v>0</v>
      </c>
      <c r="AK27">
        <v>51.394500000000001</v>
      </c>
      <c r="AL27">
        <v>83.082999999999998</v>
      </c>
      <c r="AM27">
        <v>0</v>
      </c>
      <c r="AN27">
        <v>1.07128</v>
      </c>
      <c r="AO27">
        <v>26.46</v>
      </c>
      <c r="AP27">
        <v>12.169499999999999</v>
      </c>
      <c r="AQ27">
        <v>0</v>
      </c>
      <c r="AR27">
        <v>24.288</v>
      </c>
      <c r="AS27">
        <v>14.7972</v>
      </c>
      <c r="AT27">
        <v>20.000046999999999</v>
      </c>
      <c r="AU27">
        <v>0</v>
      </c>
      <c r="AV27">
        <v>21.524999999999999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13.84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3067.0120900000006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62.988</v>
      </c>
      <c r="H28">
        <v>0</v>
      </c>
      <c r="I28">
        <v>0</v>
      </c>
      <c r="J28">
        <v>77.816000000000003</v>
      </c>
      <c r="K28">
        <v>686.77995699999997</v>
      </c>
      <c r="L28">
        <v>435.435</v>
      </c>
      <c r="M28">
        <v>92</v>
      </c>
      <c r="N28">
        <v>118.125</v>
      </c>
      <c r="O28">
        <v>123.66562500000001</v>
      </c>
      <c r="P28">
        <v>139.31</v>
      </c>
      <c r="Q28">
        <v>19.41</v>
      </c>
      <c r="R28">
        <v>42.390099999999997</v>
      </c>
      <c r="S28">
        <v>26.3901</v>
      </c>
      <c r="T28">
        <v>0</v>
      </c>
      <c r="U28">
        <v>415.125</v>
      </c>
      <c r="V28">
        <v>8.4789999999999992</v>
      </c>
      <c r="W28">
        <v>34.648000000000003</v>
      </c>
      <c r="X28">
        <v>147.515625</v>
      </c>
      <c r="Y28">
        <v>0</v>
      </c>
      <c r="Z28">
        <v>6.5208000000000004</v>
      </c>
      <c r="AA28">
        <v>28.045000000000002</v>
      </c>
      <c r="AB28">
        <v>39.510120000000001</v>
      </c>
      <c r="AC28">
        <v>19.35568</v>
      </c>
      <c r="AD28">
        <v>27.3447</v>
      </c>
      <c r="AE28">
        <v>49.436556000000003</v>
      </c>
      <c r="AF28">
        <v>6.7047999999999996</v>
      </c>
      <c r="AG28">
        <v>38.448</v>
      </c>
      <c r="AH28">
        <v>152.94049999999999</v>
      </c>
      <c r="AI28">
        <v>0</v>
      </c>
      <c r="AJ28">
        <v>0</v>
      </c>
      <c r="AK28">
        <v>51.394500000000001</v>
      </c>
      <c r="AL28">
        <v>83.082999999999998</v>
      </c>
      <c r="AM28">
        <v>0</v>
      </c>
      <c r="AN28">
        <v>1.07128</v>
      </c>
      <c r="AO28">
        <v>26.46</v>
      </c>
      <c r="AP28">
        <v>12.169499999999999</v>
      </c>
      <c r="AQ28">
        <v>0</v>
      </c>
      <c r="AR28">
        <v>24.288</v>
      </c>
      <c r="AS28">
        <v>14.7972</v>
      </c>
      <c r="AT28">
        <v>20.000046999999999</v>
      </c>
      <c r="AU28">
        <v>0</v>
      </c>
      <c r="AV28">
        <v>21.524999999999999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13.84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3067.0120900000006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62.988</v>
      </c>
      <c r="H29">
        <v>0</v>
      </c>
      <c r="I29">
        <v>0</v>
      </c>
      <c r="J29">
        <v>77.816000000000003</v>
      </c>
      <c r="K29">
        <v>686.77995699999997</v>
      </c>
      <c r="L29">
        <v>435.435</v>
      </c>
      <c r="M29">
        <v>92</v>
      </c>
      <c r="N29">
        <v>118.125</v>
      </c>
      <c r="O29">
        <v>123.66562500000001</v>
      </c>
      <c r="P29">
        <v>139.31</v>
      </c>
      <c r="Q29">
        <v>19.41</v>
      </c>
      <c r="R29">
        <v>21.193860000000001</v>
      </c>
      <c r="S29">
        <v>26.3901</v>
      </c>
      <c r="T29">
        <v>0</v>
      </c>
      <c r="U29">
        <v>415.125</v>
      </c>
      <c r="V29">
        <v>8.4789999999999992</v>
      </c>
      <c r="W29">
        <v>38.228608000000001</v>
      </c>
      <c r="X29">
        <v>147.515625</v>
      </c>
      <c r="Y29">
        <v>0</v>
      </c>
      <c r="Z29">
        <v>13.0108</v>
      </c>
      <c r="AA29">
        <v>28.045000000000002</v>
      </c>
      <c r="AB29">
        <v>39.510120000000001</v>
      </c>
      <c r="AC29">
        <v>19.35568</v>
      </c>
      <c r="AD29">
        <v>27.3447</v>
      </c>
      <c r="AE29">
        <v>49.436556000000003</v>
      </c>
      <c r="AF29">
        <v>6.7047999999999996</v>
      </c>
      <c r="AG29">
        <v>38.448</v>
      </c>
      <c r="AH29">
        <v>152.94049999999999</v>
      </c>
      <c r="AI29">
        <v>0</v>
      </c>
      <c r="AJ29">
        <v>0</v>
      </c>
      <c r="AK29">
        <v>51.394500000000001</v>
      </c>
      <c r="AL29">
        <v>83.082999999999998</v>
      </c>
      <c r="AM29">
        <v>0</v>
      </c>
      <c r="AN29">
        <v>1.07128</v>
      </c>
      <c r="AO29">
        <v>26.46</v>
      </c>
      <c r="AP29">
        <v>12.169499999999999</v>
      </c>
      <c r="AQ29">
        <v>0</v>
      </c>
      <c r="AR29">
        <v>24.288</v>
      </c>
      <c r="AS29">
        <v>14.7972</v>
      </c>
      <c r="AT29">
        <v>20.000046999999999</v>
      </c>
      <c r="AU29">
        <v>0</v>
      </c>
      <c r="AV29">
        <v>21.524999999999999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13.84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3055.8864580000004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62.988</v>
      </c>
      <c r="H30">
        <v>0</v>
      </c>
      <c r="I30">
        <v>0</v>
      </c>
      <c r="J30">
        <v>77.816000000000003</v>
      </c>
      <c r="K30">
        <v>686.77995699999997</v>
      </c>
      <c r="L30">
        <v>435.435</v>
      </c>
      <c r="M30">
        <v>92</v>
      </c>
      <c r="N30">
        <v>118.125</v>
      </c>
      <c r="O30">
        <v>123.66562500000001</v>
      </c>
      <c r="P30">
        <v>139.31</v>
      </c>
      <c r="Q30">
        <v>19.41</v>
      </c>
      <c r="R30">
        <v>21.193860000000001</v>
      </c>
      <c r="S30">
        <v>26.3901</v>
      </c>
      <c r="T30">
        <v>0</v>
      </c>
      <c r="U30">
        <v>415.125</v>
      </c>
      <c r="V30">
        <v>8.4789999999999992</v>
      </c>
      <c r="W30">
        <v>38.255000000000003</v>
      </c>
      <c r="X30">
        <v>147.515625</v>
      </c>
      <c r="Y30">
        <v>0</v>
      </c>
      <c r="Z30">
        <v>13.0108</v>
      </c>
      <c r="AA30">
        <v>28.045000000000002</v>
      </c>
      <c r="AB30">
        <v>39.510120000000001</v>
      </c>
      <c r="AC30">
        <v>19.35568</v>
      </c>
      <c r="AD30">
        <v>27.3447</v>
      </c>
      <c r="AE30">
        <v>49.436556000000003</v>
      </c>
      <c r="AF30">
        <v>6.7047999999999996</v>
      </c>
      <c r="AG30">
        <v>38.448</v>
      </c>
      <c r="AH30">
        <v>152.94049999999999</v>
      </c>
      <c r="AI30">
        <v>0</v>
      </c>
      <c r="AJ30">
        <v>0</v>
      </c>
      <c r="AK30">
        <v>51.394500000000001</v>
      </c>
      <c r="AL30">
        <v>83.082999999999998</v>
      </c>
      <c r="AM30">
        <v>0</v>
      </c>
      <c r="AN30">
        <v>1.07128</v>
      </c>
      <c r="AO30">
        <v>26.46</v>
      </c>
      <c r="AP30">
        <v>12.169499999999999</v>
      </c>
      <c r="AQ30">
        <v>0</v>
      </c>
      <c r="AR30">
        <v>24.288</v>
      </c>
      <c r="AS30">
        <v>14.7972</v>
      </c>
      <c r="AT30">
        <v>20.000046999999999</v>
      </c>
      <c r="AU30">
        <v>0</v>
      </c>
      <c r="AV30">
        <v>21.524999999999999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13.84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3055.9128500000006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62.988</v>
      </c>
      <c r="H31">
        <v>0</v>
      </c>
      <c r="I31">
        <v>0</v>
      </c>
      <c r="J31">
        <v>77.816000000000003</v>
      </c>
      <c r="K31">
        <v>686.77995699999997</v>
      </c>
      <c r="L31">
        <v>435.435</v>
      </c>
      <c r="M31">
        <v>92</v>
      </c>
      <c r="N31">
        <v>118.125</v>
      </c>
      <c r="O31">
        <v>123.66562500000001</v>
      </c>
      <c r="P31">
        <v>139.31</v>
      </c>
      <c r="Q31">
        <v>17.986499999999999</v>
      </c>
      <c r="R31">
        <v>20.701499999999999</v>
      </c>
      <c r="S31">
        <v>26.3901</v>
      </c>
      <c r="T31">
        <v>0</v>
      </c>
      <c r="U31">
        <v>415.125</v>
      </c>
      <c r="V31">
        <v>8.4789999999999992</v>
      </c>
      <c r="W31">
        <v>39.838479</v>
      </c>
      <c r="X31">
        <v>147.515625</v>
      </c>
      <c r="Y31">
        <v>0</v>
      </c>
      <c r="Z31">
        <v>13.0108</v>
      </c>
      <c r="AA31">
        <v>28.045000000000002</v>
      </c>
      <c r="AB31">
        <v>39.510120000000001</v>
      </c>
      <c r="AC31">
        <v>19.35568</v>
      </c>
      <c r="AD31">
        <v>27.3447</v>
      </c>
      <c r="AE31">
        <v>49.436556000000003</v>
      </c>
      <c r="AF31">
        <v>6.7047999999999996</v>
      </c>
      <c r="AG31">
        <v>38.448</v>
      </c>
      <c r="AH31">
        <v>152.94049999999999</v>
      </c>
      <c r="AI31">
        <v>0</v>
      </c>
      <c r="AJ31">
        <v>0</v>
      </c>
      <c r="AK31">
        <v>51.394500000000001</v>
      </c>
      <c r="AL31">
        <v>83.082999999999998</v>
      </c>
      <c r="AM31">
        <v>0</v>
      </c>
      <c r="AN31">
        <v>1.07128</v>
      </c>
      <c r="AO31">
        <v>26.46</v>
      </c>
      <c r="AP31">
        <v>12.169499999999999</v>
      </c>
      <c r="AQ31">
        <v>0</v>
      </c>
      <c r="AR31">
        <v>24.288</v>
      </c>
      <c r="AS31">
        <v>14.7972</v>
      </c>
      <c r="AT31">
        <v>20.000046999999999</v>
      </c>
      <c r="AU31">
        <v>0</v>
      </c>
      <c r="AV31">
        <v>21.524999999999999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13.84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3055.5804690000004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62.988</v>
      </c>
      <c r="H32">
        <v>0</v>
      </c>
      <c r="I32">
        <v>0</v>
      </c>
      <c r="J32">
        <v>77.816000000000003</v>
      </c>
      <c r="K32">
        <v>686.77995699999997</v>
      </c>
      <c r="L32">
        <v>435.435</v>
      </c>
      <c r="M32">
        <v>92</v>
      </c>
      <c r="N32">
        <v>118.125</v>
      </c>
      <c r="O32">
        <v>123.66562500000001</v>
      </c>
      <c r="P32">
        <v>139.31</v>
      </c>
      <c r="Q32">
        <v>17.986499999999999</v>
      </c>
      <c r="R32">
        <v>20.701499999999999</v>
      </c>
      <c r="S32">
        <v>26.3901</v>
      </c>
      <c r="T32">
        <v>0</v>
      </c>
      <c r="U32">
        <v>415.125</v>
      </c>
      <c r="V32">
        <v>8.4789999999999992</v>
      </c>
      <c r="W32">
        <v>40.076000000000001</v>
      </c>
      <c r="X32">
        <v>147.515625</v>
      </c>
      <c r="Y32">
        <v>0</v>
      </c>
      <c r="Z32">
        <v>13.0108</v>
      </c>
      <c r="AA32">
        <v>27.65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6.7047999999999996</v>
      </c>
      <c r="AG32">
        <v>38.448</v>
      </c>
      <c r="AH32">
        <v>152.94049999999999</v>
      </c>
      <c r="AI32">
        <v>0</v>
      </c>
      <c r="AJ32">
        <v>0</v>
      </c>
      <c r="AK32">
        <v>51.394500000000001</v>
      </c>
      <c r="AL32">
        <v>83.082999999999998</v>
      </c>
      <c r="AM32">
        <v>0</v>
      </c>
      <c r="AN32">
        <v>1.07128</v>
      </c>
      <c r="AO32">
        <v>26.46</v>
      </c>
      <c r="AP32">
        <v>12.169499999999999</v>
      </c>
      <c r="AQ32">
        <v>0</v>
      </c>
      <c r="AR32">
        <v>24.288</v>
      </c>
      <c r="AS32">
        <v>14.7972</v>
      </c>
      <c r="AT32">
        <v>20.000046999999999</v>
      </c>
      <c r="AU32">
        <v>0</v>
      </c>
      <c r="AV32">
        <v>21.524999999999999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13.84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3055.4229900000005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62.988</v>
      </c>
      <c r="H33">
        <v>0</v>
      </c>
      <c r="I33">
        <v>0</v>
      </c>
      <c r="J33">
        <v>77.816000000000003</v>
      </c>
      <c r="K33">
        <v>686.77995699999997</v>
      </c>
      <c r="L33">
        <v>435.435</v>
      </c>
      <c r="M33">
        <v>92</v>
      </c>
      <c r="N33">
        <v>118.125</v>
      </c>
      <c r="O33">
        <v>123.66562500000001</v>
      </c>
      <c r="P33">
        <v>139.31</v>
      </c>
      <c r="Q33">
        <v>17.986499999999999</v>
      </c>
      <c r="R33">
        <v>20.701499999999999</v>
      </c>
      <c r="S33">
        <v>26.3901</v>
      </c>
      <c r="T33">
        <v>0</v>
      </c>
      <c r="U33">
        <v>415.125</v>
      </c>
      <c r="V33">
        <v>8.4789999999999992</v>
      </c>
      <c r="W33">
        <v>40.076000000000001</v>
      </c>
      <c r="X33">
        <v>147.515625</v>
      </c>
      <c r="Y33">
        <v>0</v>
      </c>
      <c r="Z33">
        <v>13.0108</v>
      </c>
      <c r="AA33">
        <v>14.04936</v>
      </c>
      <c r="AB33">
        <v>39.510120000000001</v>
      </c>
      <c r="AC33">
        <v>19.35568</v>
      </c>
      <c r="AD33">
        <v>27.3447</v>
      </c>
      <c r="AE33">
        <v>49.436556000000003</v>
      </c>
      <c r="AF33">
        <v>6.7047999999999996</v>
      </c>
      <c r="AG33">
        <v>38.448</v>
      </c>
      <c r="AH33">
        <v>152.94049999999999</v>
      </c>
      <c r="AI33">
        <v>0</v>
      </c>
      <c r="AJ33">
        <v>0</v>
      </c>
      <c r="AK33">
        <v>51.394500000000001</v>
      </c>
      <c r="AL33">
        <v>83.082999999999998</v>
      </c>
      <c r="AM33">
        <v>0</v>
      </c>
      <c r="AN33">
        <v>1.07128</v>
      </c>
      <c r="AO33">
        <v>26.46</v>
      </c>
      <c r="AP33">
        <v>12.169499999999999</v>
      </c>
      <c r="AQ33">
        <v>0</v>
      </c>
      <c r="AR33">
        <v>48.576000000000001</v>
      </c>
      <c r="AS33">
        <v>14.7972</v>
      </c>
      <c r="AT33">
        <v>20.000046999999999</v>
      </c>
      <c r="AU33">
        <v>0</v>
      </c>
      <c r="AV33">
        <v>21.524999999999999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13.84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3066.1103500000004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62.988</v>
      </c>
      <c r="H34">
        <v>0</v>
      </c>
      <c r="I34">
        <v>0</v>
      </c>
      <c r="J34">
        <v>77.816000000000003</v>
      </c>
      <c r="K34">
        <v>686.77995699999997</v>
      </c>
      <c r="L34">
        <v>435.435</v>
      </c>
      <c r="M34">
        <v>92</v>
      </c>
      <c r="N34">
        <v>118.125</v>
      </c>
      <c r="O34">
        <v>123.66562500000001</v>
      </c>
      <c r="P34">
        <v>139.31</v>
      </c>
      <c r="Q34">
        <v>17.986499999999999</v>
      </c>
      <c r="R34">
        <v>20.701499999999999</v>
      </c>
      <c r="S34">
        <v>26.3901</v>
      </c>
      <c r="T34">
        <v>0</v>
      </c>
      <c r="U34">
        <v>415.125</v>
      </c>
      <c r="V34">
        <v>8.4789999999999992</v>
      </c>
      <c r="W34">
        <v>40.076000000000001</v>
      </c>
      <c r="X34">
        <v>147.515625</v>
      </c>
      <c r="Y34">
        <v>0</v>
      </c>
      <c r="Z34">
        <v>13.0108</v>
      </c>
      <c r="AA34">
        <v>14.04936</v>
      </c>
      <c r="AB34">
        <v>39.510120000000001</v>
      </c>
      <c r="AC34">
        <v>19.35568</v>
      </c>
      <c r="AD34">
        <v>27.3447</v>
      </c>
      <c r="AE34">
        <v>49.436556000000003</v>
      </c>
      <c r="AF34">
        <v>6.7047999999999996</v>
      </c>
      <c r="AG34">
        <v>38.448</v>
      </c>
      <c r="AH34">
        <v>152.94049999999999</v>
      </c>
      <c r="AI34">
        <v>0</v>
      </c>
      <c r="AJ34">
        <v>0</v>
      </c>
      <c r="AK34">
        <v>51.394500000000001</v>
      </c>
      <c r="AL34">
        <v>83.082999999999998</v>
      </c>
      <c r="AM34">
        <v>0</v>
      </c>
      <c r="AN34">
        <v>1.07128</v>
      </c>
      <c r="AO34">
        <v>26.46</v>
      </c>
      <c r="AP34">
        <v>12.169499999999999</v>
      </c>
      <c r="AQ34">
        <v>0</v>
      </c>
      <c r="AR34">
        <v>48.576000000000001</v>
      </c>
      <c r="AS34">
        <v>14.7972</v>
      </c>
      <c r="AT34">
        <v>20.000046999999999</v>
      </c>
      <c r="AU34">
        <v>0</v>
      </c>
      <c r="AV34">
        <v>21.524999999999999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13.84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3066.1103500000004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62.988</v>
      </c>
      <c r="H35">
        <v>0</v>
      </c>
      <c r="I35">
        <v>0</v>
      </c>
      <c r="J35">
        <v>77.268000000000001</v>
      </c>
      <c r="K35">
        <v>686.77995699999997</v>
      </c>
      <c r="L35">
        <v>435.435</v>
      </c>
      <c r="M35">
        <v>92</v>
      </c>
      <c r="N35">
        <v>118.125</v>
      </c>
      <c r="O35">
        <v>123.66562500000001</v>
      </c>
      <c r="P35">
        <v>139.31</v>
      </c>
      <c r="Q35">
        <v>17.986499999999999</v>
      </c>
      <c r="R35">
        <v>20.701499999999999</v>
      </c>
      <c r="S35">
        <v>26.3901</v>
      </c>
      <c r="T35">
        <v>0</v>
      </c>
      <c r="U35">
        <v>415.125</v>
      </c>
      <c r="V35">
        <v>9.3759429999999995</v>
      </c>
      <c r="W35">
        <v>40.372900999999999</v>
      </c>
      <c r="X35">
        <v>147.515625</v>
      </c>
      <c r="Y35">
        <v>0</v>
      </c>
      <c r="Z35">
        <v>13.0108</v>
      </c>
      <c r="AA35">
        <v>14.04936</v>
      </c>
      <c r="AB35">
        <v>39.510120000000001</v>
      </c>
      <c r="AC35">
        <v>19.35568</v>
      </c>
      <c r="AD35">
        <v>27.3447</v>
      </c>
      <c r="AE35">
        <v>49.436556000000003</v>
      </c>
      <c r="AF35">
        <v>6.7047999999999996</v>
      </c>
      <c r="AG35">
        <v>38.448</v>
      </c>
      <c r="AH35">
        <v>152.94049999999999</v>
      </c>
      <c r="AI35">
        <v>0</v>
      </c>
      <c r="AJ35">
        <v>0</v>
      </c>
      <c r="AK35">
        <v>51.394500000000001</v>
      </c>
      <c r="AL35">
        <v>83.082999999999998</v>
      </c>
      <c r="AM35">
        <v>0</v>
      </c>
      <c r="AN35">
        <v>1.07128</v>
      </c>
      <c r="AO35">
        <v>26.46</v>
      </c>
      <c r="AP35">
        <v>12.169499999999999</v>
      </c>
      <c r="AQ35">
        <v>0</v>
      </c>
      <c r="AR35">
        <v>24.288</v>
      </c>
      <c r="AS35">
        <v>32.822879999999998</v>
      </c>
      <c r="AT35">
        <v>20.000046999999999</v>
      </c>
      <c r="AU35">
        <v>0</v>
      </c>
      <c r="AV35">
        <v>21.524999999999999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13.84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3060.4938740000011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62.988</v>
      </c>
      <c r="H36">
        <v>0</v>
      </c>
      <c r="I36">
        <v>0</v>
      </c>
      <c r="J36">
        <v>77.268000000000001</v>
      </c>
      <c r="K36">
        <v>686.77995699999997</v>
      </c>
      <c r="L36">
        <v>435.435</v>
      </c>
      <c r="M36">
        <v>92</v>
      </c>
      <c r="N36">
        <v>118.125</v>
      </c>
      <c r="O36">
        <v>123.66562500000001</v>
      </c>
      <c r="P36">
        <v>139.31</v>
      </c>
      <c r="Q36">
        <v>17.986499999999999</v>
      </c>
      <c r="R36">
        <v>20.701499999999999</v>
      </c>
      <c r="S36">
        <v>26.3901</v>
      </c>
      <c r="T36">
        <v>0</v>
      </c>
      <c r="U36">
        <v>415.125</v>
      </c>
      <c r="V36">
        <v>9.73</v>
      </c>
      <c r="W36">
        <v>40.3795</v>
      </c>
      <c r="X36">
        <v>147.515625</v>
      </c>
      <c r="Y36">
        <v>0</v>
      </c>
      <c r="Z36">
        <v>13.0108</v>
      </c>
      <c r="AA36">
        <v>14.04936</v>
      </c>
      <c r="AB36">
        <v>39.510120000000001</v>
      </c>
      <c r="AC36">
        <v>19.35568</v>
      </c>
      <c r="AD36">
        <v>27.3447</v>
      </c>
      <c r="AE36">
        <v>49.436556000000003</v>
      </c>
      <c r="AF36">
        <v>6.7047999999999996</v>
      </c>
      <c r="AG36">
        <v>38.448</v>
      </c>
      <c r="AH36">
        <v>152.94049999999999</v>
      </c>
      <c r="AI36">
        <v>0</v>
      </c>
      <c r="AJ36">
        <v>0</v>
      </c>
      <c r="AK36">
        <v>51.394500000000001</v>
      </c>
      <c r="AL36">
        <v>83.082999999999998</v>
      </c>
      <c r="AM36">
        <v>0</v>
      </c>
      <c r="AN36">
        <v>1.07128</v>
      </c>
      <c r="AO36">
        <v>26.46</v>
      </c>
      <c r="AP36">
        <v>12.169499999999999</v>
      </c>
      <c r="AQ36">
        <v>0</v>
      </c>
      <c r="AR36">
        <v>24.288</v>
      </c>
      <c r="AS36">
        <v>32.822879999999998</v>
      </c>
      <c r="AT36">
        <v>20.000046999999999</v>
      </c>
      <c r="AU36">
        <v>0</v>
      </c>
      <c r="AV36">
        <v>21.524999999999999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13.84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3060.854530000001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62.988</v>
      </c>
      <c r="H37">
        <v>0</v>
      </c>
      <c r="I37">
        <v>0</v>
      </c>
      <c r="J37">
        <v>77.268000000000001</v>
      </c>
      <c r="K37">
        <v>686.77995699999997</v>
      </c>
      <c r="L37">
        <v>435.435</v>
      </c>
      <c r="M37">
        <v>92</v>
      </c>
      <c r="N37">
        <v>118.125</v>
      </c>
      <c r="O37">
        <v>123.66562500000001</v>
      </c>
      <c r="P37">
        <v>139.31</v>
      </c>
      <c r="Q37">
        <v>17.986499999999999</v>
      </c>
      <c r="R37">
        <v>20.701499999999999</v>
      </c>
      <c r="S37">
        <v>26.3901</v>
      </c>
      <c r="T37">
        <v>0</v>
      </c>
      <c r="U37">
        <v>416.21875</v>
      </c>
      <c r="V37">
        <v>9.73</v>
      </c>
      <c r="W37">
        <v>41.230620000000002</v>
      </c>
      <c r="X37">
        <v>147.515625</v>
      </c>
      <c r="Y37">
        <v>0</v>
      </c>
      <c r="Z37">
        <v>13.0108</v>
      </c>
      <c r="AA37">
        <v>6.5570000000000004</v>
      </c>
      <c r="AB37">
        <v>39.510120000000001</v>
      </c>
      <c r="AC37">
        <v>19.35568</v>
      </c>
      <c r="AD37">
        <v>27.3447</v>
      </c>
      <c r="AE37">
        <v>49.436556000000003</v>
      </c>
      <c r="AF37">
        <v>6.7047999999999996</v>
      </c>
      <c r="AG37">
        <v>38.448</v>
      </c>
      <c r="AH37">
        <v>152.94049999999999</v>
      </c>
      <c r="AI37">
        <v>0</v>
      </c>
      <c r="AJ37">
        <v>0</v>
      </c>
      <c r="AK37">
        <v>51.394500000000001</v>
      </c>
      <c r="AL37">
        <v>83.082999999999998</v>
      </c>
      <c r="AM37">
        <v>0</v>
      </c>
      <c r="AN37">
        <v>1.07128</v>
      </c>
      <c r="AO37">
        <v>26.46</v>
      </c>
      <c r="AP37">
        <v>12.169499999999999</v>
      </c>
      <c r="AQ37">
        <v>0</v>
      </c>
      <c r="AR37">
        <v>24.288</v>
      </c>
      <c r="AS37">
        <v>20.178000000000001</v>
      </c>
      <c r="AT37">
        <v>20.000046999999999</v>
      </c>
      <c r="AU37">
        <v>0</v>
      </c>
      <c r="AV37">
        <v>21.524999999999999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31.33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3060.1521600000001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62.988</v>
      </c>
      <c r="H38">
        <v>0</v>
      </c>
      <c r="I38">
        <v>0</v>
      </c>
      <c r="J38">
        <v>77.268000000000001</v>
      </c>
      <c r="K38">
        <v>686.77995699999997</v>
      </c>
      <c r="L38">
        <v>435.435</v>
      </c>
      <c r="M38">
        <v>92</v>
      </c>
      <c r="N38">
        <v>118.125</v>
      </c>
      <c r="O38">
        <v>123.66562500000001</v>
      </c>
      <c r="P38">
        <v>139.31</v>
      </c>
      <c r="Q38">
        <v>17.986499999999999</v>
      </c>
      <c r="R38">
        <v>20.701499999999999</v>
      </c>
      <c r="S38">
        <v>26.3901</v>
      </c>
      <c r="T38">
        <v>0</v>
      </c>
      <c r="U38">
        <v>416.25</v>
      </c>
      <c r="V38">
        <v>9.73</v>
      </c>
      <c r="W38">
        <v>41.29</v>
      </c>
      <c r="X38">
        <v>147.515625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27.3447</v>
      </c>
      <c r="AE38">
        <v>49.436556000000003</v>
      </c>
      <c r="AF38">
        <v>6.7047999999999996</v>
      </c>
      <c r="AG38">
        <v>38.448</v>
      </c>
      <c r="AH38">
        <v>152.94049999999999</v>
      </c>
      <c r="AI38">
        <v>0</v>
      </c>
      <c r="AJ38">
        <v>0</v>
      </c>
      <c r="AK38">
        <v>51.394500000000001</v>
      </c>
      <c r="AL38">
        <v>83.082999999999998</v>
      </c>
      <c r="AM38">
        <v>0</v>
      </c>
      <c r="AN38">
        <v>1.07128</v>
      </c>
      <c r="AO38">
        <v>26.46</v>
      </c>
      <c r="AP38">
        <v>12.169499999999999</v>
      </c>
      <c r="AQ38">
        <v>0</v>
      </c>
      <c r="AR38">
        <v>24.288</v>
      </c>
      <c r="AS38">
        <v>20.178000000000001</v>
      </c>
      <c r="AT38">
        <v>20.000046999999999</v>
      </c>
      <c r="AU38">
        <v>0</v>
      </c>
      <c r="AV38">
        <v>21.524999999999999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61.02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3076.8857900000003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47.783999999999999</v>
      </c>
      <c r="H39">
        <v>0</v>
      </c>
      <c r="I39">
        <v>0</v>
      </c>
      <c r="J39">
        <v>77.268000000000001</v>
      </c>
      <c r="K39">
        <v>686.77995699999997</v>
      </c>
      <c r="L39">
        <v>435.435</v>
      </c>
      <c r="M39">
        <v>92</v>
      </c>
      <c r="N39">
        <v>118.125</v>
      </c>
      <c r="O39">
        <v>123.66562500000001</v>
      </c>
      <c r="P39">
        <v>139.31</v>
      </c>
      <c r="Q39">
        <v>17.986499999999999</v>
      </c>
      <c r="R39">
        <v>20.701499999999999</v>
      </c>
      <c r="S39">
        <v>26.3901</v>
      </c>
      <c r="T39">
        <v>0</v>
      </c>
      <c r="U39">
        <v>416.25</v>
      </c>
      <c r="V39">
        <v>9.73</v>
      </c>
      <c r="W39">
        <v>42.49</v>
      </c>
      <c r="X39">
        <v>147.515625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27.3447</v>
      </c>
      <c r="AE39">
        <v>49.436556000000003</v>
      </c>
      <c r="AF39">
        <v>6.7047999999999996</v>
      </c>
      <c r="AG39">
        <v>38.448</v>
      </c>
      <c r="AH39">
        <v>152.94049999999999</v>
      </c>
      <c r="AI39">
        <v>0</v>
      </c>
      <c r="AJ39">
        <v>0</v>
      </c>
      <c r="AK39">
        <v>51.394500000000001</v>
      </c>
      <c r="AL39">
        <v>83.082999999999998</v>
      </c>
      <c r="AM39">
        <v>0</v>
      </c>
      <c r="AN39">
        <v>1.07128</v>
      </c>
      <c r="AO39">
        <v>26.46</v>
      </c>
      <c r="AP39">
        <v>12.169499999999999</v>
      </c>
      <c r="AQ39">
        <v>0</v>
      </c>
      <c r="AR39">
        <v>24.288</v>
      </c>
      <c r="AS39">
        <v>32.822879999999998</v>
      </c>
      <c r="AT39">
        <v>20.000046999999999</v>
      </c>
      <c r="AU39">
        <v>0</v>
      </c>
      <c r="AV39">
        <v>21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61.13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3075.1116700000002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47.783999999999999</v>
      </c>
      <c r="H40">
        <v>0</v>
      </c>
      <c r="I40">
        <v>0</v>
      </c>
      <c r="J40">
        <v>77.268000000000001</v>
      </c>
      <c r="K40">
        <v>686.77995699999997</v>
      </c>
      <c r="L40">
        <v>435.435</v>
      </c>
      <c r="M40">
        <v>92</v>
      </c>
      <c r="N40">
        <v>118.125</v>
      </c>
      <c r="O40">
        <v>123.66562500000001</v>
      </c>
      <c r="P40">
        <v>139.31</v>
      </c>
      <c r="Q40">
        <v>17.986499999999999</v>
      </c>
      <c r="R40">
        <v>20.701499999999999</v>
      </c>
      <c r="S40">
        <v>26.3901</v>
      </c>
      <c r="T40">
        <v>0</v>
      </c>
      <c r="U40">
        <v>416.25</v>
      </c>
      <c r="V40">
        <v>9.73</v>
      </c>
      <c r="W40">
        <v>42.49</v>
      </c>
      <c r="X40">
        <v>147.515625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27.3447</v>
      </c>
      <c r="AE40">
        <v>49.436556000000003</v>
      </c>
      <c r="AF40">
        <v>6.7047999999999996</v>
      </c>
      <c r="AG40">
        <v>38.448</v>
      </c>
      <c r="AH40">
        <v>152.94049999999999</v>
      </c>
      <c r="AI40">
        <v>0</v>
      </c>
      <c r="AJ40">
        <v>0</v>
      </c>
      <c r="AK40">
        <v>51.394500000000001</v>
      </c>
      <c r="AL40">
        <v>83.082999999999998</v>
      </c>
      <c r="AM40">
        <v>0</v>
      </c>
      <c r="AN40">
        <v>1.07128</v>
      </c>
      <c r="AO40">
        <v>26.46</v>
      </c>
      <c r="AP40">
        <v>12.169499999999999</v>
      </c>
      <c r="AQ40">
        <v>0</v>
      </c>
      <c r="AR40">
        <v>24.288</v>
      </c>
      <c r="AS40">
        <v>32.822879999999998</v>
      </c>
      <c r="AT40">
        <v>20.000046999999999</v>
      </c>
      <c r="AU40">
        <v>0</v>
      </c>
      <c r="AV40">
        <v>21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60.44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3074.4216700000002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47.783999999999999</v>
      </c>
      <c r="H41">
        <v>0</v>
      </c>
      <c r="I41">
        <v>0</v>
      </c>
      <c r="J41">
        <v>77.268000000000001</v>
      </c>
      <c r="K41">
        <v>686.77995699999997</v>
      </c>
      <c r="L41">
        <v>435.435</v>
      </c>
      <c r="M41">
        <v>92</v>
      </c>
      <c r="N41">
        <v>118.125</v>
      </c>
      <c r="O41">
        <v>123.66562500000001</v>
      </c>
      <c r="P41">
        <v>139.31</v>
      </c>
      <c r="Q41">
        <v>17.986499999999999</v>
      </c>
      <c r="R41">
        <v>20.701499999999999</v>
      </c>
      <c r="S41">
        <v>26.3901</v>
      </c>
      <c r="T41">
        <v>0</v>
      </c>
      <c r="U41">
        <v>416.25</v>
      </c>
      <c r="V41">
        <v>9.73</v>
      </c>
      <c r="W41">
        <v>42.49</v>
      </c>
      <c r="X41">
        <v>147.515625</v>
      </c>
      <c r="Y41">
        <v>0</v>
      </c>
      <c r="Z41">
        <v>6.5208000000000004</v>
      </c>
      <c r="AA41">
        <v>0</v>
      </c>
      <c r="AB41">
        <v>39.510120000000001</v>
      </c>
      <c r="AC41">
        <v>19.35568</v>
      </c>
      <c r="AD41">
        <v>27.3447</v>
      </c>
      <c r="AE41">
        <v>49.436556000000003</v>
      </c>
      <c r="AF41">
        <v>6.7047999999999996</v>
      </c>
      <c r="AG41">
        <v>38.448</v>
      </c>
      <c r="AH41">
        <v>152.94049999999999</v>
      </c>
      <c r="AI41">
        <v>0</v>
      </c>
      <c r="AJ41">
        <v>0</v>
      </c>
      <c r="AK41">
        <v>51.394500000000001</v>
      </c>
      <c r="AL41">
        <v>83.082999999999998</v>
      </c>
      <c r="AM41">
        <v>0</v>
      </c>
      <c r="AN41">
        <v>1.07128</v>
      </c>
      <c r="AO41">
        <v>26.46</v>
      </c>
      <c r="AP41">
        <v>12.169499999999999</v>
      </c>
      <c r="AQ41">
        <v>0</v>
      </c>
      <c r="AR41">
        <v>24.288</v>
      </c>
      <c r="AS41">
        <v>14.7972</v>
      </c>
      <c r="AT41">
        <v>20.000046999999999</v>
      </c>
      <c r="AU41">
        <v>0</v>
      </c>
      <c r="AV41">
        <v>21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71.84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3067.7959900000001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47.783999999999999</v>
      </c>
      <c r="H42">
        <v>0</v>
      </c>
      <c r="I42">
        <v>0</v>
      </c>
      <c r="J42">
        <v>77.268000000000001</v>
      </c>
      <c r="K42">
        <v>686.77995699999997</v>
      </c>
      <c r="L42">
        <v>435.435</v>
      </c>
      <c r="M42">
        <v>92</v>
      </c>
      <c r="N42">
        <v>118.125</v>
      </c>
      <c r="O42">
        <v>123.66562500000001</v>
      </c>
      <c r="P42">
        <v>139.31</v>
      </c>
      <c r="Q42">
        <v>17.986499999999999</v>
      </c>
      <c r="R42">
        <v>20.701499999999999</v>
      </c>
      <c r="S42">
        <v>26.3901</v>
      </c>
      <c r="T42">
        <v>0</v>
      </c>
      <c r="U42">
        <v>416.25</v>
      </c>
      <c r="V42">
        <v>9.73</v>
      </c>
      <c r="W42">
        <v>42.49</v>
      </c>
      <c r="X42">
        <v>147.515625</v>
      </c>
      <c r="Y42">
        <v>0</v>
      </c>
      <c r="Z42">
        <v>6.5208000000000004</v>
      </c>
      <c r="AA42">
        <v>0</v>
      </c>
      <c r="AB42">
        <v>39.510120000000001</v>
      </c>
      <c r="AC42">
        <v>9.6778399999999998</v>
      </c>
      <c r="AD42">
        <v>27.3447</v>
      </c>
      <c r="AE42">
        <v>49.436556000000003</v>
      </c>
      <c r="AF42">
        <v>6.7047999999999996</v>
      </c>
      <c r="AG42">
        <v>38.448</v>
      </c>
      <c r="AH42">
        <v>152.94049999999999</v>
      </c>
      <c r="AI42">
        <v>0</v>
      </c>
      <c r="AJ42">
        <v>0</v>
      </c>
      <c r="AK42">
        <v>51.394500000000001</v>
      </c>
      <c r="AL42">
        <v>83.082999999999998</v>
      </c>
      <c r="AM42">
        <v>0</v>
      </c>
      <c r="AN42">
        <v>1.07128</v>
      </c>
      <c r="AO42">
        <v>26.46</v>
      </c>
      <c r="AP42">
        <v>12.169499999999999</v>
      </c>
      <c r="AQ42">
        <v>0</v>
      </c>
      <c r="AR42">
        <v>24.288</v>
      </c>
      <c r="AS42">
        <v>14.7972</v>
      </c>
      <c r="AT42">
        <v>20.000046999999999</v>
      </c>
      <c r="AU42">
        <v>0</v>
      </c>
      <c r="AV42">
        <v>21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77.34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3063.6181499999998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47.783999999999999</v>
      </c>
      <c r="H43">
        <v>0</v>
      </c>
      <c r="I43">
        <v>0</v>
      </c>
      <c r="J43">
        <v>77.268000000000001</v>
      </c>
      <c r="K43">
        <v>686.77995699999997</v>
      </c>
      <c r="L43">
        <v>435.435</v>
      </c>
      <c r="M43">
        <v>92</v>
      </c>
      <c r="N43">
        <v>118.125</v>
      </c>
      <c r="O43">
        <v>123.66562500000001</v>
      </c>
      <c r="P43">
        <v>139.31</v>
      </c>
      <c r="Q43">
        <v>17.986499999999999</v>
      </c>
      <c r="R43">
        <v>20.701499999999999</v>
      </c>
      <c r="S43">
        <v>26.3901</v>
      </c>
      <c r="T43">
        <v>0</v>
      </c>
      <c r="U43">
        <v>416.25</v>
      </c>
      <c r="V43">
        <v>9.73</v>
      </c>
      <c r="W43">
        <v>42.49</v>
      </c>
      <c r="X43">
        <v>147.515625</v>
      </c>
      <c r="Y43">
        <v>0</v>
      </c>
      <c r="Z43">
        <v>6.5208000000000004</v>
      </c>
      <c r="AA43">
        <v>0</v>
      </c>
      <c r="AB43">
        <v>22.661000000000001</v>
      </c>
      <c r="AC43">
        <v>9.6778399999999998</v>
      </c>
      <c r="AD43">
        <v>27.3447</v>
      </c>
      <c r="AE43">
        <v>49.436556000000003</v>
      </c>
      <c r="AF43">
        <v>6.7047999999999996</v>
      </c>
      <c r="AG43">
        <v>38.448</v>
      </c>
      <c r="AH43">
        <v>152.94049999999999</v>
      </c>
      <c r="AI43">
        <v>0</v>
      </c>
      <c r="AJ43">
        <v>0</v>
      </c>
      <c r="AK43">
        <v>51.394500000000001</v>
      </c>
      <c r="AL43">
        <v>83.082999999999998</v>
      </c>
      <c r="AM43">
        <v>0</v>
      </c>
      <c r="AN43">
        <v>1.07128</v>
      </c>
      <c r="AO43">
        <v>26.46</v>
      </c>
      <c r="AP43">
        <v>8.3264999999999993</v>
      </c>
      <c r="AQ43">
        <v>0</v>
      </c>
      <c r="AR43">
        <v>30.911999999999999</v>
      </c>
      <c r="AS43">
        <v>14.7972</v>
      </c>
      <c r="AT43">
        <v>20.000046999999999</v>
      </c>
      <c r="AU43">
        <v>0</v>
      </c>
      <c r="AV43">
        <v>20.475000000000001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77.34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3049.0250299999998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47.783999999999999</v>
      </c>
      <c r="H44">
        <v>0</v>
      </c>
      <c r="I44">
        <v>0</v>
      </c>
      <c r="J44">
        <v>77.268000000000001</v>
      </c>
      <c r="K44">
        <v>686.77995699999997</v>
      </c>
      <c r="L44">
        <v>435.435</v>
      </c>
      <c r="M44">
        <v>92</v>
      </c>
      <c r="N44">
        <v>118.125</v>
      </c>
      <c r="O44">
        <v>123.66562500000001</v>
      </c>
      <c r="P44">
        <v>139.31</v>
      </c>
      <c r="Q44">
        <v>17.986499999999999</v>
      </c>
      <c r="R44">
        <v>20.701499999999999</v>
      </c>
      <c r="S44">
        <v>26.3901</v>
      </c>
      <c r="T44">
        <v>0</v>
      </c>
      <c r="U44">
        <v>416.25</v>
      </c>
      <c r="V44">
        <v>9.73</v>
      </c>
      <c r="W44">
        <v>42.49</v>
      </c>
      <c r="X44">
        <v>147.515625</v>
      </c>
      <c r="Y44">
        <v>0</v>
      </c>
      <c r="Z44">
        <v>6.5208000000000004</v>
      </c>
      <c r="AA44">
        <v>0</v>
      </c>
      <c r="AB44">
        <v>22.661000000000001</v>
      </c>
      <c r="AC44">
        <v>9.6778399999999998</v>
      </c>
      <c r="AD44">
        <v>27.3447</v>
      </c>
      <c r="AE44">
        <v>49.436556000000003</v>
      </c>
      <c r="AF44">
        <v>6.7047999999999996</v>
      </c>
      <c r="AG44">
        <v>38.448</v>
      </c>
      <c r="AH44">
        <v>152.94049999999999</v>
      </c>
      <c r="AI44">
        <v>0</v>
      </c>
      <c r="AJ44">
        <v>0</v>
      </c>
      <c r="AK44">
        <v>51.394500000000001</v>
      </c>
      <c r="AL44">
        <v>83.082999999999998</v>
      </c>
      <c r="AM44">
        <v>0</v>
      </c>
      <c r="AN44">
        <v>1.07128</v>
      </c>
      <c r="AO44">
        <v>26.46</v>
      </c>
      <c r="AP44">
        <v>8.3264999999999993</v>
      </c>
      <c r="AQ44">
        <v>0</v>
      </c>
      <c r="AR44">
        <v>48.576000000000001</v>
      </c>
      <c r="AS44">
        <v>14.7972</v>
      </c>
      <c r="AT44">
        <v>20.000046999999999</v>
      </c>
      <c r="AU44">
        <v>0</v>
      </c>
      <c r="AV44">
        <v>20.475000000000001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77.34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3066.68903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47.783999999999999</v>
      </c>
      <c r="H45">
        <v>0</v>
      </c>
      <c r="I45">
        <v>0</v>
      </c>
      <c r="J45">
        <v>76.72</v>
      </c>
      <c r="K45">
        <v>686.77995699999997</v>
      </c>
      <c r="L45">
        <v>435.435</v>
      </c>
      <c r="M45">
        <v>92</v>
      </c>
      <c r="N45">
        <v>118.125</v>
      </c>
      <c r="O45">
        <v>123.66562500000001</v>
      </c>
      <c r="P45">
        <v>139.31</v>
      </c>
      <c r="Q45">
        <v>17.986499999999999</v>
      </c>
      <c r="R45">
        <v>20.701499999999999</v>
      </c>
      <c r="S45">
        <v>26.3901</v>
      </c>
      <c r="T45">
        <v>0</v>
      </c>
      <c r="U45">
        <v>416.25</v>
      </c>
      <c r="V45">
        <v>9.73</v>
      </c>
      <c r="W45">
        <v>42.49</v>
      </c>
      <c r="X45">
        <v>147.515625</v>
      </c>
      <c r="Y45">
        <v>0</v>
      </c>
      <c r="Z45">
        <v>6.5208000000000004</v>
      </c>
      <c r="AA45">
        <v>0</v>
      </c>
      <c r="AB45">
        <v>22.661000000000001</v>
      </c>
      <c r="AC45">
        <v>9.6778399999999998</v>
      </c>
      <c r="AD45">
        <v>27.3447</v>
      </c>
      <c r="AE45">
        <v>49.436556000000003</v>
      </c>
      <c r="AF45">
        <v>6.7047999999999996</v>
      </c>
      <c r="AG45">
        <v>38.448</v>
      </c>
      <c r="AH45">
        <v>152.94049999999999</v>
      </c>
      <c r="AI45">
        <v>0</v>
      </c>
      <c r="AJ45">
        <v>0</v>
      </c>
      <c r="AK45">
        <v>51.394500000000001</v>
      </c>
      <c r="AL45">
        <v>83.082999999999998</v>
      </c>
      <c r="AM45">
        <v>0</v>
      </c>
      <c r="AN45">
        <v>1.07128</v>
      </c>
      <c r="AO45">
        <v>26.46</v>
      </c>
      <c r="AP45">
        <v>8.3264999999999993</v>
      </c>
      <c r="AQ45">
        <v>0</v>
      </c>
      <c r="AR45">
        <v>48.576000000000001</v>
      </c>
      <c r="AS45">
        <v>14.7972</v>
      </c>
      <c r="AT45">
        <v>20.000046999999999</v>
      </c>
      <c r="AU45">
        <v>0</v>
      </c>
      <c r="AV45">
        <v>19.95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77.34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3065.6160299999997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47.783999999999999</v>
      </c>
      <c r="H46">
        <v>0</v>
      </c>
      <c r="I46">
        <v>0</v>
      </c>
      <c r="J46">
        <v>76.72</v>
      </c>
      <c r="K46">
        <v>686.77995699999997</v>
      </c>
      <c r="L46">
        <v>435.435</v>
      </c>
      <c r="M46">
        <v>92</v>
      </c>
      <c r="N46">
        <v>118.125</v>
      </c>
      <c r="O46">
        <v>123.66562500000001</v>
      </c>
      <c r="P46">
        <v>139.31</v>
      </c>
      <c r="Q46">
        <v>17.986499999999999</v>
      </c>
      <c r="R46">
        <v>20.701499999999999</v>
      </c>
      <c r="S46">
        <v>26.3901</v>
      </c>
      <c r="T46">
        <v>0</v>
      </c>
      <c r="U46">
        <v>416.25</v>
      </c>
      <c r="V46">
        <v>9.73</v>
      </c>
      <c r="W46">
        <v>42.49</v>
      </c>
      <c r="X46">
        <v>147.515625</v>
      </c>
      <c r="Y46">
        <v>0</v>
      </c>
      <c r="Z46">
        <v>6.5208000000000004</v>
      </c>
      <c r="AA46">
        <v>0</v>
      </c>
      <c r="AB46">
        <v>22.661000000000001</v>
      </c>
      <c r="AC46">
        <v>9.6778399999999998</v>
      </c>
      <c r="AD46">
        <v>27.3447</v>
      </c>
      <c r="AE46">
        <v>49.436556000000003</v>
      </c>
      <c r="AF46">
        <v>6.7047999999999996</v>
      </c>
      <c r="AG46">
        <v>38.448</v>
      </c>
      <c r="AH46">
        <v>152.94049999999999</v>
      </c>
      <c r="AI46">
        <v>0</v>
      </c>
      <c r="AJ46">
        <v>0</v>
      </c>
      <c r="AK46">
        <v>51.394500000000001</v>
      </c>
      <c r="AL46">
        <v>83.082999999999998</v>
      </c>
      <c r="AM46">
        <v>0</v>
      </c>
      <c r="AN46">
        <v>1.07128</v>
      </c>
      <c r="AO46">
        <v>26.46</v>
      </c>
      <c r="AP46">
        <v>8.3264999999999993</v>
      </c>
      <c r="AQ46">
        <v>0</v>
      </c>
      <c r="AR46">
        <v>28.704000000000001</v>
      </c>
      <c r="AS46">
        <v>14.7972</v>
      </c>
      <c r="AT46">
        <v>20.000046999999999</v>
      </c>
      <c r="AU46">
        <v>0</v>
      </c>
      <c r="AV46">
        <v>19.95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77.34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3045.7440299999998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47.783999999999999</v>
      </c>
      <c r="H47">
        <v>0</v>
      </c>
      <c r="I47">
        <v>0</v>
      </c>
      <c r="J47">
        <v>76.72</v>
      </c>
      <c r="K47">
        <v>686.77995699999997</v>
      </c>
      <c r="L47">
        <v>435.435</v>
      </c>
      <c r="M47">
        <v>92</v>
      </c>
      <c r="N47">
        <v>118.125</v>
      </c>
      <c r="O47">
        <v>123.66562500000001</v>
      </c>
      <c r="P47">
        <v>139.31</v>
      </c>
      <c r="Q47">
        <v>17.986499999999999</v>
      </c>
      <c r="R47">
        <v>20.7</v>
      </c>
      <c r="S47">
        <v>26.3901</v>
      </c>
      <c r="T47">
        <v>0</v>
      </c>
      <c r="U47">
        <v>416.25</v>
      </c>
      <c r="V47">
        <v>10.735744</v>
      </c>
      <c r="W47">
        <v>42.49</v>
      </c>
      <c r="X47">
        <v>147.515625</v>
      </c>
      <c r="Y47">
        <v>0</v>
      </c>
      <c r="Z47">
        <v>6.5208000000000004</v>
      </c>
      <c r="AA47">
        <v>0</v>
      </c>
      <c r="AB47">
        <v>22.661000000000001</v>
      </c>
      <c r="AC47">
        <v>9.6778399999999998</v>
      </c>
      <c r="AD47">
        <v>27.3447</v>
      </c>
      <c r="AE47">
        <v>49.436556000000003</v>
      </c>
      <c r="AF47">
        <v>6.7047999999999996</v>
      </c>
      <c r="AG47">
        <v>38.448</v>
      </c>
      <c r="AH47">
        <v>152.94049999999999</v>
      </c>
      <c r="AI47">
        <v>0</v>
      </c>
      <c r="AJ47">
        <v>0</v>
      </c>
      <c r="AK47">
        <v>51.394500000000001</v>
      </c>
      <c r="AL47">
        <v>83.082999999999998</v>
      </c>
      <c r="AM47">
        <v>0</v>
      </c>
      <c r="AN47">
        <v>1.07128</v>
      </c>
      <c r="AO47">
        <v>26.46</v>
      </c>
      <c r="AP47">
        <v>8.3264999999999993</v>
      </c>
      <c r="AQ47">
        <v>0</v>
      </c>
      <c r="AR47">
        <v>24.288</v>
      </c>
      <c r="AS47">
        <v>15.469799999999999</v>
      </c>
      <c r="AT47">
        <v>19.842661</v>
      </c>
      <c r="AU47">
        <v>0</v>
      </c>
      <c r="AV47">
        <v>19.95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77.34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3042.8474880000003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47.783999999999999</v>
      </c>
      <c r="H48">
        <v>0</v>
      </c>
      <c r="I48">
        <v>0</v>
      </c>
      <c r="J48">
        <v>76.72</v>
      </c>
      <c r="K48">
        <v>686.77995699999997</v>
      </c>
      <c r="L48">
        <v>435.435</v>
      </c>
      <c r="M48">
        <v>92</v>
      </c>
      <c r="N48">
        <v>118.125</v>
      </c>
      <c r="O48">
        <v>123.66562500000001</v>
      </c>
      <c r="P48">
        <v>139.31</v>
      </c>
      <c r="Q48">
        <v>17.986499999999999</v>
      </c>
      <c r="R48">
        <v>20.7</v>
      </c>
      <c r="S48">
        <v>26.3901</v>
      </c>
      <c r="T48">
        <v>0</v>
      </c>
      <c r="U48">
        <v>416.25</v>
      </c>
      <c r="V48">
        <v>12.208206000000001</v>
      </c>
      <c r="W48">
        <v>42.49</v>
      </c>
      <c r="X48">
        <v>147.515625</v>
      </c>
      <c r="Y48">
        <v>0</v>
      </c>
      <c r="Z48">
        <v>6.5208000000000004</v>
      </c>
      <c r="AA48">
        <v>0</v>
      </c>
      <c r="AB48">
        <v>22.661000000000001</v>
      </c>
      <c r="AC48">
        <v>9.6778399999999998</v>
      </c>
      <c r="AD48">
        <v>27.3447</v>
      </c>
      <c r="AE48">
        <v>49.436556000000003</v>
      </c>
      <c r="AF48">
        <v>6.7047999999999996</v>
      </c>
      <c r="AG48">
        <v>38.448</v>
      </c>
      <c r="AH48">
        <v>152.94049999999999</v>
      </c>
      <c r="AI48">
        <v>0</v>
      </c>
      <c r="AJ48">
        <v>0</v>
      </c>
      <c r="AK48">
        <v>51.394500000000001</v>
      </c>
      <c r="AL48">
        <v>83.082999999999998</v>
      </c>
      <c r="AM48">
        <v>0</v>
      </c>
      <c r="AN48">
        <v>1.07128</v>
      </c>
      <c r="AO48">
        <v>26.46</v>
      </c>
      <c r="AP48">
        <v>8.3264999999999993</v>
      </c>
      <c r="AQ48">
        <v>0</v>
      </c>
      <c r="AR48">
        <v>24.288</v>
      </c>
      <c r="AS48">
        <v>15.469799999999999</v>
      </c>
      <c r="AT48">
        <v>18.954039000000002</v>
      </c>
      <c r="AU48">
        <v>0</v>
      </c>
      <c r="AV48">
        <v>19.95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3043.4313280000001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47.783999999999999</v>
      </c>
      <c r="H49">
        <v>0</v>
      </c>
      <c r="I49">
        <v>0</v>
      </c>
      <c r="J49">
        <v>76.72</v>
      </c>
      <c r="K49">
        <v>686.77995699999997</v>
      </c>
      <c r="L49">
        <v>435.435</v>
      </c>
      <c r="M49">
        <v>92</v>
      </c>
      <c r="N49">
        <v>118.125</v>
      </c>
      <c r="O49">
        <v>123.66562500000001</v>
      </c>
      <c r="P49">
        <v>139.31</v>
      </c>
      <c r="Q49">
        <v>17.986499999999999</v>
      </c>
      <c r="R49">
        <v>20.7</v>
      </c>
      <c r="S49">
        <v>26.3901</v>
      </c>
      <c r="T49">
        <v>0</v>
      </c>
      <c r="U49">
        <v>416.25</v>
      </c>
      <c r="V49">
        <v>12.51</v>
      </c>
      <c r="W49">
        <v>42.49</v>
      </c>
      <c r="X49">
        <v>147.515625</v>
      </c>
      <c r="Y49">
        <v>0</v>
      </c>
      <c r="Z49">
        <v>6.5208000000000004</v>
      </c>
      <c r="AA49">
        <v>0</v>
      </c>
      <c r="AB49">
        <v>22.661000000000001</v>
      </c>
      <c r="AC49">
        <v>9.6778399999999998</v>
      </c>
      <c r="AD49">
        <v>27.3447</v>
      </c>
      <c r="AE49">
        <v>49.436556000000003</v>
      </c>
      <c r="AF49">
        <v>6.7047999999999996</v>
      </c>
      <c r="AG49">
        <v>38.448</v>
      </c>
      <c r="AH49">
        <v>152.94049999999999</v>
      </c>
      <c r="AI49">
        <v>0</v>
      </c>
      <c r="AJ49">
        <v>0</v>
      </c>
      <c r="AK49">
        <v>51.394500000000001</v>
      </c>
      <c r="AL49">
        <v>83.082999999999998</v>
      </c>
      <c r="AM49">
        <v>0</v>
      </c>
      <c r="AN49">
        <v>1.07128</v>
      </c>
      <c r="AO49">
        <v>26.46</v>
      </c>
      <c r="AP49">
        <v>8.3264999999999993</v>
      </c>
      <c r="AQ49">
        <v>0</v>
      </c>
      <c r="AR49">
        <v>24.288</v>
      </c>
      <c r="AS49">
        <v>15.469799999999999</v>
      </c>
      <c r="AT49">
        <v>19.991911999999999</v>
      </c>
      <c r="AU49">
        <v>0</v>
      </c>
      <c r="AV49">
        <v>19.95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77.34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3044.7709950000003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47.783999999999999</v>
      </c>
      <c r="H50">
        <v>0</v>
      </c>
      <c r="I50">
        <v>0</v>
      </c>
      <c r="J50">
        <v>76.72</v>
      </c>
      <c r="K50">
        <v>686.77995699999997</v>
      </c>
      <c r="L50">
        <v>435.435</v>
      </c>
      <c r="M50">
        <v>92</v>
      </c>
      <c r="N50">
        <v>118.125</v>
      </c>
      <c r="O50">
        <v>123.66562500000001</v>
      </c>
      <c r="P50">
        <v>139.31</v>
      </c>
      <c r="Q50">
        <v>17.986499999999999</v>
      </c>
      <c r="R50">
        <v>20.7</v>
      </c>
      <c r="S50">
        <v>26.3901</v>
      </c>
      <c r="T50">
        <v>0</v>
      </c>
      <c r="U50">
        <v>416.25</v>
      </c>
      <c r="V50">
        <v>12.51</v>
      </c>
      <c r="W50">
        <v>42.49</v>
      </c>
      <c r="X50">
        <v>147.515625</v>
      </c>
      <c r="Y50">
        <v>0</v>
      </c>
      <c r="Z50">
        <v>6.5208000000000004</v>
      </c>
      <c r="AA50">
        <v>0</v>
      </c>
      <c r="AB50">
        <v>22.661000000000001</v>
      </c>
      <c r="AC50">
        <v>9.6778399999999998</v>
      </c>
      <c r="AD50">
        <v>27.3447</v>
      </c>
      <c r="AE50">
        <v>49.436556000000003</v>
      </c>
      <c r="AF50">
        <v>6.7047999999999996</v>
      </c>
      <c r="AG50">
        <v>38.448</v>
      </c>
      <c r="AH50">
        <v>152.94049999999999</v>
      </c>
      <c r="AI50">
        <v>0</v>
      </c>
      <c r="AJ50">
        <v>0</v>
      </c>
      <c r="AK50">
        <v>51.394500000000001</v>
      </c>
      <c r="AL50">
        <v>83.082999999999998</v>
      </c>
      <c r="AM50">
        <v>0</v>
      </c>
      <c r="AN50">
        <v>1.07128</v>
      </c>
      <c r="AO50">
        <v>26.46</v>
      </c>
      <c r="AP50">
        <v>8.3264999999999993</v>
      </c>
      <c r="AQ50">
        <v>0</v>
      </c>
      <c r="AR50">
        <v>24.288</v>
      </c>
      <c r="AS50">
        <v>15.469799999999999</v>
      </c>
      <c r="AT50">
        <v>20.000046999999999</v>
      </c>
      <c r="AU50">
        <v>0</v>
      </c>
      <c r="AV50">
        <v>19.95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3044.7791300000004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62.988</v>
      </c>
      <c r="H51">
        <v>0</v>
      </c>
      <c r="I51">
        <v>0</v>
      </c>
      <c r="J51">
        <v>76.72</v>
      </c>
      <c r="K51">
        <v>686.77995699999997</v>
      </c>
      <c r="L51">
        <v>435.435</v>
      </c>
      <c r="M51">
        <v>92</v>
      </c>
      <c r="N51">
        <v>118.125</v>
      </c>
      <c r="O51">
        <v>123.66562500000001</v>
      </c>
      <c r="P51">
        <v>139.31</v>
      </c>
      <c r="Q51">
        <v>17.986499999999999</v>
      </c>
      <c r="R51">
        <v>20.7</v>
      </c>
      <c r="S51">
        <v>26.3901</v>
      </c>
      <c r="T51">
        <v>0</v>
      </c>
      <c r="U51">
        <v>416.25</v>
      </c>
      <c r="V51">
        <v>12.51</v>
      </c>
      <c r="W51">
        <v>42.49</v>
      </c>
      <c r="X51">
        <v>147.515625</v>
      </c>
      <c r="Y51">
        <v>0</v>
      </c>
      <c r="Z51">
        <v>6.5208000000000004</v>
      </c>
      <c r="AA51">
        <v>0</v>
      </c>
      <c r="AB51">
        <v>22.661000000000001</v>
      </c>
      <c r="AC51">
        <v>9.6778399999999998</v>
      </c>
      <c r="AD51">
        <v>27.3447</v>
      </c>
      <c r="AE51">
        <v>49.436556000000003</v>
      </c>
      <c r="AF51">
        <v>6.7047999999999996</v>
      </c>
      <c r="AG51">
        <v>38.448</v>
      </c>
      <c r="AH51">
        <v>152.94049999999999</v>
      </c>
      <c r="AI51">
        <v>0</v>
      </c>
      <c r="AJ51">
        <v>0</v>
      </c>
      <c r="AK51">
        <v>51.394500000000001</v>
      </c>
      <c r="AL51">
        <v>83.664000000000001</v>
      </c>
      <c r="AM51">
        <v>0</v>
      </c>
      <c r="AN51">
        <v>1.07128</v>
      </c>
      <c r="AO51">
        <v>26.46</v>
      </c>
      <c r="AP51">
        <v>8.3264999999999993</v>
      </c>
      <c r="AQ51">
        <v>0</v>
      </c>
      <c r="AR51">
        <v>24.288</v>
      </c>
      <c r="AS51">
        <v>15.469799999999999</v>
      </c>
      <c r="AT51">
        <v>20.000046999999999</v>
      </c>
      <c r="AU51">
        <v>0</v>
      </c>
      <c r="AV51">
        <v>19.95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3060.5641300000002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62.988</v>
      </c>
      <c r="H52">
        <v>0</v>
      </c>
      <c r="I52">
        <v>0</v>
      </c>
      <c r="J52">
        <v>76.72</v>
      </c>
      <c r="K52">
        <v>686.77995699999997</v>
      </c>
      <c r="L52">
        <v>435.435</v>
      </c>
      <c r="M52">
        <v>92</v>
      </c>
      <c r="N52">
        <v>118.125</v>
      </c>
      <c r="O52">
        <v>123.66562500000001</v>
      </c>
      <c r="P52">
        <v>139.31</v>
      </c>
      <c r="Q52">
        <v>17.986499999999999</v>
      </c>
      <c r="R52">
        <v>20.7</v>
      </c>
      <c r="S52">
        <v>26.3901</v>
      </c>
      <c r="T52">
        <v>0</v>
      </c>
      <c r="U52">
        <v>416.25</v>
      </c>
      <c r="V52">
        <v>12.51</v>
      </c>
      <c r="W52">
        <v>42.49</v>
      </c>
      <c r="X52">
        <v>147.515625</v>
      </c>
      <c r="Y52">
        <v>0</v>
      </c>
      <c r="Z52">
        <v>6.5208000000000004</v>
      </c>
      <c r="AA52">
        <v>0</v>
      </c>
      <c r="AB52">
        <v>22.661000000000001</v>
      </c>
      <c r="AC52">
        <v>9.6778399999999998</v>
      </c>
      <c r="AD52">
        <v>27.3447</v>
      </c>
      <c r="AE52">
        <v>49.436556000000003</v>
      </c>
      <c r="AF52">
        <v>6.7047999999999996</v>
      </c>
      <c r="AG52">
        <v>38.448</v>
      </c>
      <c r="AH52">
        <v>152.94049999999999</v>
      </c>
      <c r="AI52">
        <v>0</v>
      </c>
      <c r="AJ52">
        <v>0</v>
      </c>
      <c r="AK52">
        <v>51.394500000000001</v>
      </c>
      <c r="AL52">
        <v>83.664000000000001</v>
      </c>
      <c r="AM52">
        <v>0</v>
      </c>
      <c r="AN52">
        <v>1.07128</v>
      </c>
      <c r="AO52">
        <v>26.46</v>
      </c>
      <c r="AP52">
        <v>8.3264999999999993</v>
      </c>
      <c r="AQ52">
        <v>0</v>
      </c>
      <c r="AR52">
        <v>24.288</v>
      </c>
      <c r="AS52">
        <v>15.469799999999999</v>
      </c>
      <c r="AT52">
        <v>20.000046999999999</v>
      </c>
      <c r="AU52">
        <v>0</v>
      </c>
      <c r="AV52">
        <v>19.95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3060.5641300000002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62.988</v>
      </c>
      <c r="H53">
        <v>0</v>
      </c>
      <c r="I53">
        <v>0</v>
      </c>
      <c r="J53">
        <v>76.72</v>
      </c>
      <c r="K53">
        <v>686.77995699999997</v>
      </c>
      <c r="L53">
        <v>435.435</v>
      </c>
      <c r="M53">
        <v>92</v>
      </c>
      <c r="N53">
        <v>118.125</v>
      </c>
      <c r="O53">
        <v>123.66562500000001</v>
      </c>
      <c r="P53">
        <v>139.31</v>
      </c>
      <c r="Q53">
        <v>17.986499999999999</v>
      </c>
      <c r="R53">
        <v>20.7</v>
      </c>
      <c r="S53">
        <v>26.3901</v>
      </c>
      <c r="T53">
        <v>0</v>
      </c>
      <c r="U53">
        <v>416.25</v>
      </c>
      <c r="V53">
        <v>10.74</v>
      </c>
      <c r="W53">
        <v>41.159199999999998</v>
      </c>
      <c r="X53">
        <v>147.515625</v>
      </c>
      <c r="Y53">
        <v>0</v>
      </c>
      <c r="Z53">
        <v>6.5208000000000004</v>
      </c>
      <c r="AA53">
        <v>0</v>
      </c>
      <c r="AB53">
        <v>22.661000000000001</v>
      </c>
      <c r="AC53">
        <v>9.6778399999999998</v>
      </c>
      <c r="AD53">
        <v>27.3447</v>
      </c>
      <c r="AE53">
        <v>49.436556000000003</v>
      </c>
      <c r="AF53">
        <v>6.7047999999999996</v>
      </c>
      <c r="AG53">
        <v>38.448</v>
      </c>
      <c r="AH53">
        <v>152.94049999999999</v>
      </c>
      <c r="AI53">
        <v>0</v>
      </c>
      <c r="AJ53">
        <v>0</v>
      </c>
      <c r="AK53">
        <v>51.394500000000001</v>
      </c>
      <c r="AL53">
        <v>83.664000000000001</v>
      </c>
      <c r="AM53">
        <v>0</v>
      </c>
      <c r="AN53">
        <v>1.07128</v>
      </c>
      <c r="AO53">
        <v>26.46</v>
      </c>
      <c r="AP53">
        <v>8.3264999999999993</v>
      </c>
      <c r="AQ53">
        <v>0</v>
      </c>
      <c r="AR53">
        <v>24.288</v>
      </c>
      <c r="AS53">
        <v>15.469799999999999</v>
      </c>
      <c r="AT53">
        <v>20.000046999999999</v>
      </c>
      <c r="AU53">
        <v>0</v>
      </c>
      <c r="AV53">
        <v>19.95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77.34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3057.46333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62.988</v>
      </c>
      <c r="H54">
        <v>0</v>
      </c>
      <c r="I54">
        <v>0</v>
      </c>
      <c r="J54">
        <v>76.72</v>
      </c>
      <c r="K54">
        <v>686.77995699999997</v>
      </c>
      <c r="L54">
        <v>435.435</v>
      </c>
      <c r="M54">
        <v>92</v>
      </c>
      <c r="N54">
        <v>118.125</v>
      </c>
      <c r="O54">
        <v>123.66562500000001</v>
      </c>
      <c r="P54">
        <v>139.31</v>
      </c>
      <c r="Q54">
        <v>17.986499999999999</v>
      </c>
      <c r="R54">
        <v>20.7</v>
      </c>
      <c r="S54">
        <v>26.3901</v>
      </c>
      <c r="T54">
        <v>0</v>
      </c>
      <c r="U54">
        <v>416.25</v>
      </c>
      <c r="V54">
        <v>10.74</v>
      </c>
      <c r="W54">
        <v>41.159199999999998</v>
      </c>
      <c r="X54">
        <v>147.515625</v>
      </c>
      <c r="Y54">
        <v>0</v>
      </c>
      <c r="Z54">
        <v>6.5208000000000004</v>
      </c>
      <c r="AA54">
        <v>0</v>
      </c>
      <c r="AB54">
        <v>22.661000000000001</v>
      </c>
      <c r="AC54">
        <v>9.6778399999999998</v>
      </c>
      <c r="AD54">
        <v>27.3447</v>
      </c>
      <c r="AE54">
        <v>49.436556000000003</v>
      </c>
      <c r="AF54">
        <v>6.7047999999999996</v>
      </c>
      <c r="AG54">
        <v>38.448</v>
      </c>
      <c r="AH54">
        <v>152.94049999999999</v>
      </c>
      <c r="AI54">
        <v>0</v>
      </c>
      <c r="AJ54">
        <v>0</v>
      </c>
      <c r="AK54">
        <v>51.394500000000001</v>
      </c>
      <c r="AL54">
        <v>83.664000000000001</v>
      </c>
      <c r="AM54">
        <v>0</v>
      </c>
      <c r="AN54">
        <v>1.07128</v>
      </c>
      <c r="AO54">
        <v>26.46</v>
      </c>
      <c r="AP54">
        <v>8.3264999999999993</v>
      </c>
      <c r="AQ54">
        <v>0</v>
      </c>
      <c r="AR54">
        <v>24.288</v>
      </c>
      <c r="AS54">
        <v>15.469799999999999</v>
      </c>
      <c r="AT54">
        <v>20.000046999999999</v>
      </c>
      <c r="AU54">
        <v>0</v>
      </c>
      <c r="AV54">
        <v>19.95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3057.46333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62.988</v>
      </c>
      <c r="H55">
        <v>0</v>
      </c>
      <c r="I55">
        <v>0</v>
      </c>
      <c r="J55">
        <v>76.72</v>
      </c>
      <c r="K55">
        <v>686.77995699999997</v>
      </c>
      <c r="L55">
        <v>435.435</v>
      </c>
      <c r="M55">
        <v>92</v>
      </c>
      <c r="N55">
        <v>118.125</v>
      </c>
      <c r="O55">
        <v>123.66562500000001</v>
      </c>
      <c r="P55">
        <v>139.31</v>
      </c>
      <c r="Q55">
        <v>19.982237000000001</v>
      </c>
      <c r="R55">
        <v>20.7</v>
      </c>
      <c r="S55">
        <v>26.3901</v>
      </c>
      <c r="T55">
        <v>0</v>
      </c>
      <c r="U55">
        <v>416.25</v>
      </c>
      <c r="V55">
        <v>10.74</v>
      </c>
      <c r="W55">
        <v>41.159199999999998</v>
      </c>
      <c r="X55">
        <v>147.515625</v>
      </c>
      <c r="Y55">
        <v>0</v>
      </c>
      <c r="Z55">
        <v>6.5208000000000004</v>
      </c>
      <c r="AA55">
        <v>0</v>
      </c>
      <c r="AB55">
        <v>22.661000000000001</v>
      </c>
      <c r="AC55">
        <v>9.6778399999999998</v>
      </c>
      <c r="AD55">
        <v>27.3447</v>
      </c>
      <c r="AE55">
        <v>49.436556000000003</v>
      </c>
      <c r="AF55">
        <v>6.7047999999999996</v>
      </c>
      <c r="AG55">
        <v>38.448</v>
      </c>
      <c r="AH55">
        <v>152.94049999999999</v>
      </c>
      <c r="AI55">
        <v>0</v>
      </c>
      <c r="AJ55">
        <v>0</v>
      </c>
      <c r="AK55">
        <v>51.394500000000001</v>
      </c>
      <c r="AL55">
        <v>83.664000000000001</v>
      </c>
      <c r="AM55">
        <v>0</v>
      </c>
      <c r="AN55">
        <v>1.07128</v>
      </c>
      <c r="AO55">
        <v>26.46</v>
      </c>
      <c r="AP55">
        <v>8.3264999999999993</v>
      </c>
      <c r="AQ55">
        <v>0</v>
      </c>
      <c r="AR55">
        <v>28.704000000000001</v>
      </c>
      <c r="AS55">
        <v>15.469799999999999</v>
      </c>
      <c r="AT55">
        <v>20.000046999999999</v>
      </c>
      <c r="AU55">
        <v>0</v>
      </c>
      <c r="AV55">
        <v>19.95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3063.8750670000004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62.988</v>
      </c>
      <c r="H56">
        <v>0</v>
      </c>
      <c r="I56">
        <v>0</v>
      </c>
      <c r="J56">
        <v>76.72</v>
      </c>
      <c r="K56">
        <v>686.77995699999997</v>
      </c>
      <c r="L56">
        <v>435.435</v>
      </c>
      <c r="M56">
        <v>92</v>
      </c>
      <c r="N56">
        <v>118.125</v>
      </c>
      <c r="O56">
        <v>123.66562500000001</v>
      </c>
      <c r="P56">
        <v>139.31</v>
      </c>
      <c r="Q56">
        <v>19.984999999999999</v>
      </c>
      <c r="R56">
        <v>20.7</v>
      </c>
      <c r="S56">
        <v>26.3901</v>
      </c>
      <c r="T56">
        <v>0</v>
      </c>
      <c r="U56">
        <v>416.25</v>
      </c>
      <c r="V56">
        <v>10.74</v>
      </c>
      <c r="W56">
        <v>41.159199999999998</v>
      </c>
      <c r="X56">
        <v>147.515625</v>
      </c>
      <c r="Y56">
        <v>0</v>
      </c>
      <c r="Z56">
        <v>6.5208000000000004</v>
      </c>
      <c r="AA56">
        <v>0</v>
      </c>
      <c r="AB56">
        <v>22.661000000000001</v>
      </c>
      <c r="AC56">
        <v>9.6778399999999998</v>
      </c>
      <c r="AD56">
        <v>27.3447</v>
      </c>
      <c r="AE56">
        <v>49.436556000000003</v>
      </c>
      <c r="AF56">
        <v>6.7047999999999996</v>
      </c>
      <c r="AG56">
        <v>38.448</v>
      </c>
      <c r="AH56">
        <v>152.94049999999999</v>
      </c>
      <c r="AI56">
        <v>0</v>
      </c>
      <c r="AJ56">
        <v>0</v>
      </c>
      <c r="AK56">
        <v>51.394500000000001</v>
      </c>
      <c r="AL56">
        <v>83.664000000000001</v>
      </c>
      <c r="AM56">
        <v>0</v>
      </c>
      <c r="AN56">
        <v>1.07128</v>
      </c>
      <c r="AO56">
        <v>26.46</v>
      </c>
      <c r="AP56">
        <v>8.3264999999999993</v>
      </c>
      <c r="AQ56">
        <v>0</v>
      </c>
      <c r="AR56">
        <v>48.576000000000001</v>
      </c>
      <c r="AS56">
        <v>15.469799999999999</v>
      </c>
      <c r="AT56">
        <v>20.000046999999999</v>
      </c>
      <c r="AU56">
        <v>0</v>
      </c>
      <c r="AV56">
        <v>19.95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77.34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3083.7498299999997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62.988</v>
      </c>
      <c r="H57">
        <v>0</v>
      </c>
      <c r="I57">
        <v>0</v>
      </c>
      <c r="J57">
        <v>76.72</v>
      </c>
      <c r="K57">
        <v>686.77995699999997</v>
      </c>
      <c r="L57">
        <v>435.435</v>
      </c>
      <c r="M57">
        <v>92</v>
      </c>
      <c r="N57">
        <v>118.125</v>
      </c>
      <c r="O57">
        <v>123.66562500000001</v>
      </c>
      <c r="P57">
        <v>139.31</v>
      </c>
      <c r="Q57">
        <v>19.984999999999999</v>
      </c>
      <c r="R57">
        <v>20.7</v>
      </c>
      <c r="S57">
        <v>26.3901</v>
      </c>
      <c r="T57">
        <v>0</v>
      </c>
      <c r="U57">
        <v>416.25</v>
      </c>
      <c r="V57">
        <v>10.74</v>
      </c>
      <c r="W57">
        <v>38.847999999999999</v>
      </c>
      <c r="X57">
        <v>147.515625</v>
      </c>
      <c r="Y57">
        <v>0</v>
      </c>
      <c r="Z57">
        <v>6.5208000000000004</v>
      </c>
      <c r="AA57">
        <v>0</v>
      </c>
      <c r="AB57">
        <v>22.661000000000001</v>
      </c>
      <c r="AC57">
        <v>9.6778399999999998</v>
      </c>
      <c r="AD57">
        <v>27.3447</v>
      </c>
      <c r="AE57">
        <v>49.436556000000003</v>
      </c>
      <c r="AF57">
        <v>6.7047999999999996</v>
      </c>
      <c r="AG57">
        <v>38.448</v>
      </c>
      <c r="AH57">
        <v>152.94049999999999</v>
      </c>
      <c r="AI57">
        <v>0</v>
      </c>
      <c r="AJ57">
        <v>0</v>
      </c>
      <c r="AK57">
        <v>51.394500000000001</v>
      </c>
      <c r="AL57">
        <v>83.664000000000001</v>
      </c>
      <c r="AM57">
        <v>0</v>
      </c>
      <c r="AN57">
        <v>1.07128</v>
      </c>
      <c r="AO57">
        <v>26.46</v>
      </c>
      <c r="AP57">
        <v>8.3264999999999993</v>
      </c>
      <c r="AQ57">
        <v>0</v>
      </c>
      <c r="AR57">
        <v>48.576000000000001</v>
      </c>
      <c r="AS57">
        <v>15.469799999999999</v>
      </c>
      <c r="AT57">
        <v>20.000046999999999</v>
      </c>
      <c r="AU57">
        <v>0</v>
      </c>
      <c r="AV57">
        <v>19.95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3081.4386299999996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62.988</v>
      </c>
      <c r="H58">
        <v>0</v>
      </c>
      <c r="I58">
        <v>0</v>
      </c>
      <c r="J58">
        <v>76.72</v>
      </c>
      <c r="K58">
        <v>686.77995699999997</v>
      </c>
      <c r="L58">
        <v>435.435</v>
      </c>
      <c r="M58">
        <v>92</v>
      </c>
      <c r="N58">
        <v>118.125</v>
      </c>
      <c r="O58">
        <v>123.66562500000001</v>
      </c>
      <c r="P58">
        <v>139.31</v>
      </c>
      <c r="Q58">
        <v>19.984999999999999</v>
      </c>
      <c r="R58">
        <v>20.7</v>
      </c>
      <c r="S58">
        <v>26.3901</v>
      </c>
      <c r="T58">
        <v>0</v>
      </c>
      <c r="U58">
        <v>416.25</v>
      </c>
      <c r="V58">
        <v>10.74</v>
      </c>
      <c r="W58">
        <v>38.847999999999999</v>
      </c>
      <c r="X58">
        <v>147.515625</v>
      </c>
      <c r="Y58">
        <v>0</v>
      </c>
      <c r="Z58">
        <v>6.5208000000000004</v>
      </c>
      <c r="AA58">
        <v>0</v>
      </c>
      <c r="AB58">
        <v>22.661000000000001</v>
      </c>
      <c r="AC58">
        <v>9.6778399999999998</v>
      </c>
      <c r="AD58">
        <v>27.3447</v>
      </c>
      <c r="AE58">
        <v>49.436556000000003</v>
      </c>
      <c r="AF58">
        <v>6.7047999999999996</v>
      </c>
      <c r="AG58">
        <v>38.448</v>
      </c>
      <c r="AH58">
        <v>152.94049999999999</v>
      </c>
      <c r="AI58">
        <v>0</v>
      </c>
      <c r="AJ58">
        <v>0</v>
      </c>
      <c r="AK58">
        <v>51.394500000000001</v>
      </c>
      <c r="AL58">
        <v>83.664000000000001</v>
      </c>
      <c r="AM58">
        <v>0</v>
      </c>
      <c r="AN58">
        <v>1.07128</v>
      </c>
      <c r="AO58">
        <v>26.46</v>
      </c>
      <c r="AP58">
        <v>8.3264999999999993</v>
      </c>
      <c r="AQ58">
        <v>0</v>
      </c>
      <c r="AR58">
        <v>27.6</v>
      </c>
      <c r="AS58">
        <v>15.469799999999999</v>
      </c>
      <c r="AT58">
        <v>20.000046999999999</v>
      </c>
      <c r="AU58">
        <v>0</v>
      </c>
      <c r="AV58">
        <v>19.95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3060.4626299999995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62.988</v>
      </c>
      <c r="H59">
        <v>0</v>
      </c>
      <c r="I59">
        <v>0</v>
      </c>
      <c r="J59">
        <v>76.72</v>
      </c>
      <c r="K59">
        <v>686.77995699999997</v>
      </c>
      <c r="L59">
        <v>435.435</v>
      </c>
      <c r="M59">
        <v>92</v>
      </c>
      <c r="N59">
        <v>118.125</v>
      </c>
      <c r="O59">
        <v>123.66562500000001</v>
      </c>
      <c r="P59">
        <v>139.31</v>
      </c>
      <c r="Q59">
        <v>19.984999999999999</v>
      </c>
      <c r="R59">
        <v>20.7</v>
      </c>
      <c r="S59">
        <v>26.3901</v>
      </c>
      <c r="T59">
        <v>0</v>
      </c>
      <c r="U59">
        <v>416.25</v>
      </c>
      <c r="V59">
        <v>10.74</v>
      </c>
      <c r="W59">
        <v>38.847999999999999</v>
      </c>
      <c r="X59">
        <v>147.515625</v>
      </c>
      <c r="Y59">
        <v>0</v>
      </c>
      <c r="Z59">
        <v>6.5208000000000004</v>
      </c>
      <c r="AA59">
        <v>0</v>
      </c>
      <c r="AB59">
        <v>22.661000000000001</v>
      </c>
      <c r="AC59">
        <v>19.35568</v>
      </c>
      <c r="AD59">
        <v>27.3447</v>
      </c>
      <c r="AE59">
        <v>49.436556000000003</v>
      </c>
      <c r="AF59">
        <v>6.7047999999999996</v>
      </c>
      <c r="AG59">
        <v>38.448</v>
      </c>
      <c r="AH59">
        <v>152.94049999999999</v>
      </c>
      <c r="AI59">
        <v>0</v>
      </c>
      <c r="AJ59">
        <v>0</v>
      </c>
      <c r="AK59">
        <v>51.394500000000001</v>
      </c>
      <c r="AL59">
        <v>83.664000000000001</v>
      </c>
      <c r="AM59">
        <v>0</v>
      </c>
      <c r="AN59">
        <v>1.07128</v>
      </c>
      <c r="AO59">
        <v>26.46</v>
      </c>
      <c r="AP59">
        <v>12.169499999999999</v>
      </c>
      <c r="AQ59">
        <v>0</v>
      </c>
      <c r="AR59">
        <v>24.288</v>
      </c>
      <c r="AS59">
        <v>15.469799999999999</v>
      </c>
      <c r="AT59">
        <v>20.000046999999999</v>
      </c>
      <c r="AU59">
        <v>0</v>
      </c>
      <c r="AV59">
        <v>19.95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77.34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3070.6714699999998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62.988</v>
      </c>
      <c r="H60">
        <v>0</v>
      </c>
      <c r="I60">
        <v>0</v>
      </c>
      <c r="J60">
        <v>76.72</v>
      </c>
      <c r="K60">
        <v>686.77995699999997</v>
      </c>
      <c r="L60">
        <v>435.435</v>
      </c>
      <c r="M60">
        <v>92</v>
      </c>
      <c r="N60">
        <v>118.125</v>
      </c>
      <c r="O60">
        <v>123.66562500000001</v>
      </c>
      <c r="P60">
        <v>139.31</v>
      </c>
      <c r="Q60">
        <v>19.984999999999999</v>
      </c>
      <c r="R60">
        <v>20.7</v>
      </c>
      <c r="S60">
        <v>26.3901</v>
      </c>
      <c r="T60">
        <v>0</v>
      </c>
      <c r="U60">
        <v>416.25</v>
      </c>
      <c r="V60">
        <v>10.74</v>
      </c>
      <c r="W60">
        <v>38.847999999999999</v>
      </c>
      <c r="X60">
        <v>147.515625</v>
      </c>
      <c r="Y60">
        <v>0</v>
      </c>
      <c r="Z60">
        <v>6.5208000000000004</v>
      </c>
      <c r="AA60">
        <v>13.983000000000001</v>
      </c>
      <c r="AB60">
        <v>26.34008</v>
      </c>
      <c r="AC60">
        <v>19.35568</v>
      </c>
      <c r="AD60">
        <v>27.3447</v>
      </c>
      <c r="AE60">
        <v>49.436556000000003</v>
      </c>
      <c r="AF60">
        <v>6.7047999999999996</v>
      </c>
      <c r="AG60">
        <v>38.448</v>
      </c>
      <c r="AH60">
        <v>152.94049999999999</v>
      </c>
      <c r="AI60">
        <v>0</v>
      </c>
      <c r="AJ60">
        <v>0</v>
      </c>
      <c r="AK60">
        <v>51.394500000000001</v>
      </c>
      <c r="AL60">
        <v>83.664000000000001</v>
      </c>
      <c r="AM60">
        <v>0</v>
      </c>
      <c r="AN60">
        <v>1.07128</v>
      </c>
      <c r="AO60">
        <v>26.46</v>
      </c>
      <c r="AP60">
        <v>12.169499999999999</v>
      </c>
      <c r="AQ60">
        <v>0</v>
      </c>
      <c r="AR60">
        <v>24.288</v>
      </c>
      <c r="AS60">
        <v>15.469799999999999</v>
      </c>
      <c r="AT60">
        <v>20.000046999999999</v>
      </c>
      <c r="AU60">
        <v>0</v>
      </c>
      <c r="AV60">
        <v>19.95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77.34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3088.3335499999998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62.988</v>
      </c>
      <c r="H61">
        <v>0</v>
      </c>
      <c r="I61">
        <v>0</v>
      </c>
      <c r="J61">
        <v>76.72</v>
      </c>
      <c r="K61">
        <v>686.77995699999997</v>
      </c>
      <c r="L61">
        <v>435.435</v>
      </c>
      <c r="M61">
        <v>92</v>
      </c>
      <c r="N61">
        <v>118.125</v>
      </c>
      <c r="O61">
        <v>123.66562500000001</v>
      </c>
      <c r="P61">
        <v>139.31</v>
      </c>
      <c r="Q61">
        <v>19.984999999999999</v>
      </c>
      <c r="R61">
        <v>20.7</v>
      </c>
      <c r="S61">
        <v>26.3901</v>
      </c>
      <c r="T61">
        <v>0</v>
      </c>
      <c r="U61">
        <v>416.25</v>
      </c>
      <c r="V61">
        <v>10.74</v>
      </c>
      <c r="W61">
        <v>38.847999999999999</v>
      </c>
      <c r="X61">
        <v>147.515625</v>
      </c>
      <c r="Y61">
        <v>0</v>
      </c>
      <c r="Z61">
        <v>6.5208000000000004</v>
      </c>
      <c r="AA61">
        <v>13.983000000000001</v>
      </c>
      <c r="AB61">
        <v>26.34008</v>
      </c>
      <c r="AC61">
        <v>19.35568</v>
      </c>
      <c r="AD61">
        <v>27.3447</v>
      </c>
      <c r="AE61">
        <v>49.436556000000003</v>
      </c>
      <c r="AF61">
        <v>6.7047999999999996</v>
      </c>
      <c r="AG61">
        <v>38.448</v>
      </c>
      <c r="AH61">
        <v>152.94049999999999</v>
      </c>
      <c r="AI61">
        <v>0</v>
      </c>
      <c r="AJ61">
        <v>0</v>
      </c>
      <c r="AK61">
        <v>51.394500000000001</v>
      </c>
      <c r="AL61">
        <v>83.082999999999998</v>
      </c>
      <c r="AM61">
        <v>0</v>
      </c>
      <c r="AN61">
        <v>1.07128</v>
      </c>
      <c r="AO61">
        <v>26.46</v>
      </c>
      <c r="AP61">
        <v>12.169499999999999</v>
      </c>
      <c r="AQ61">
        <v>15.12</v>
      </c>
      <c r="AR61">
        <v>24.288</v>
      </c>
      <c r="AS61">
        <v>15.469799999999999</v>
      </c>
      <c r="AT61">
        <v>20.000046999999999</v>
      </c>
      <c r="AU61">
        <v>0</v>
      </c>
      <c r="AV61">
        <v>19.95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77.34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3102.8725499999996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62.988</v>
      </c>
      <c r="H62">
        <v>0</v>
      </c>
      <c r="I62">
        <v>0</v>
      </c>
      <c r="J62">
        <v>76.72</v>
      </c>
      <c r="K62">
        <v>686.77995699999997</v>
      </c>
      <c r="L62">
        <v>435.435</v>
      </c>
      <c r="M62">
        <v>92</v>
      </c>
      <c r="N62">
        <v>118.125</v>
      </c>
      <c r="O62">
        <v>123.66562500000001</v>
      </c>
      <c r="P62">
        <v>139.31</v>
      </c>
      <c r="Q62">
        <v>19.984999999999999</v>
      </c>
      <c r="R62">
        <v>20.7</v>
      </c>
      <c r="S62">
        <v>26.3901</v>
      </c>
      <c r="T62">
        <v>0</v>
      </c>
      <c r="U62">
        <v>416.25</v>
      </c>
      <c r="V62">
        <v>10.74</v>
      </c>
      <c r="W62">
        <v>38.847999999999999</v>
      </c>
      <c r="X62">
        <v>147.515625</v>
      </c>
      <c r="Y62">
        <v>0</v>
      </c>
      <c r="Z62">
        <v>6.5208000000000004</v>
      </c>
      <c r="AA62">
        <v>13.983000000000001</v>
      </c>
      <c r="AB62">
        <v>30.658999999999999</v>
      </c>
      <c r="AC62">
        <v>19.35568</v>
      </c>
      <c r="AD62">
        <v>27.3447</v>
      </c>
      <c r="AE62">
        <v>49.436556000000003</v>
      </c>
      <c r="AF62">
        <v>6.7047999999999996</v>
      </c>
      <c r="AG62">
        <v>38.448</v>
      </c>
      <c r="AH62">
        <v>152.94049999999999</v>
      </c>
      <c r="AI62">
        <v>0</v>
      </c>
      <c r="AJ62">
        <v>0</v>
      </c>
      <c r="AK62">
        <v>51.394500000000001</v>
      </c>
      <c r="AL62">
        <v>83.082999999999998</v>
      </c>
      <c r="AM62">
        <v>0</v>
      </c>
      <c r="AN62">
        <v>1.07128</v>
      </c>
      <c r="AO62">
        <v>26.46</v>
      </c>
      <c r="AP62">
        <v>12.169499999999999</v>
      </c>
      <c r="AQ62">
        <v>15.12</v>
      </c>
      <c r="AR62">
        <v>24.288</v>
      </c>
      <c r="AS62">
        <v>15.469799999999999</v>
      </c>
      <c r="AT62">
        <v>20.000046999999999</v>
      </c>
      <c r="AU62">
        <v>0</v>
      </c>
      <c r="AV62">
        <v>19.95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77.34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3107.1914699999998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62.988</v>
      </c>
      <c r="H63">
        <v>0</v>
      </c>
      <c r="I63">
        <v>0</v>
      </c>
      <c r="J63">
        <v>76.72</v>
      </c>
      <c r="K63">
        <v>686.77995699999997</v>
      </c>
      <c r="L63">
        <v>435.435</v>
      </c>
      <c r="M63">
        <v>92</v>
      </c>
      <c r="N63">
        <v>118.125</v>
      </c>
      <c r="O63">
        <v>123.66562500000001</v>
      </c>
      <c r="P63">
        <v>139.31</v>
      </c>
      <c r="Q63">
        <v>19.984999999999999</v>
      </c>
      <c r="R63">
        <v>20.7</v>
      </c>
      <c r="S63">
        <v>26.3901</v>
      </c>
      <c r="T63">
        <v>0</v>
      </c>
      <c r="U63">
        <v>416.25</v>
      </c>
      <c r="V63">
        <v>10.74</v>
      </c>
      <c r="W63">
        <v>38.847999999999999</v>
      </c>
      <c r="X63">
        <v>147.515625</v>
      </c>
      <c r="Y63">
        <v>0</v>
      </c>
      <c r="Z63">
        <v>6.5208000000000004</v>
      </c>
      <c r="AA63">
        <v>28.045000000000002</v>
      </c>
      <c r="AB63">
        <v>30.658999999999999</v>
      </c>
      <c r="AC63">
        <v>19.35568</v>
      </c>
      <c r="AD63">
        <v>27.3447</v>
      </c>
      <c r="AE63">
        <v>49.436556000000003</v>
      </c>
      <c r="AF63">
        <v>6.7047999999999996</v>
      </c>
      <c r="AG63">
        <v>38.448</v>
      </c>
      <c r="AH63">
        <v>152.94049999999999</v>
      </c>
      <c r="AI63">
        <v>0</v>
      </c>
      <c r="AJ63">
        <v>0</v>
      </c>
      <c r="AK63">
        <v>51.394500000000001</v>
      </c>
      <c r="AL63">
        <v>83.082999999999998</v>
      </c>
      <c r="AM63">
        <v>0</v>
      </c>
      <c r="AN63">
        <v>1.07128</v>
      </c>
      <c r="AO63">
        <v>26.46</v>
      </c>
      <c r="AP63">
        <v>12.169499999999999</v>
      </c>
      <c r="AQ63">
        <v>15.12</v>
      </c>
      <c r="AR63">
        <v>24.288</v>
      </c>
      <c r="AS63">
        <v>15.469799999999999</v>
      </c>
      <c r="AT63">
        <v>20.000046999999999</v>
      </c>
      <c r="AU63">
        <v>0</v>
      </c>
      <c r="AV63">
        <v>19.95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77.34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3121.2534699999997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62.988</v>
      </c>
      <c r="H64">
        <v>0</v>
      </c>
      <c r="I64">
        <v>0</v>
      </c>
      <c r="J64">
        <v>76.72</v>
      </c>
      <c r="K64">
        <v>686.77995699999997</v>
      </c>
      <c r="L64">
        <v>435.435</v>
      </c>
      <c r="M64">
        <v>92</v>
      </c>
      <c r="N64">
        <v>118.125</v>
      </c>
      <c r="O64">
        <v>123.66562500000001</v>
      </c>
      <c r="P64">
        <v>139.31</v>
      </c>
      <c r="Q64">
        <v>19.984999999999999</v>
      </c>
      <c r="R64">
        <v>20.7</v>
      </c>
      <c r="S64">
        <v>26.3901</v>
      </c>
      <c r="T64">
        <v>0</v>
      </c>
      <c r="U64">
        <v>416.25</v>
      </c>
      <c r="V64">
        <v>10.74</v>
      </c>
      <c r="W64">
        <v>38.847999999999999</v>
      </c>
      <c r="X64">
        <v>147.515625</v>
      </c>
      <c r="Y64">
        <v>0</v>
      </c>
      <c r="Z64">
        <v>6.5208000000000004</v>
      </c>
      <c r="AA64">
        <v>28.045000000000002</v>
      </c>
      <c r="AB64">
        <v>30.658999999999999</v>
      </c>
      <c r="AC64">
        <v>19.35568</v>
      </c>
      <c r="AD64">
        <v>27.3447</v>
      </c>
      <c r="AE64">
        <v>49.436556000000003</v>
      </c>
      <c r="AF64">
        <v>6.7047999999999996</v>
      </c>
      <c r="AG64">
        <v>38.448</v>
      </c>
      <c r="AH64">
        <v>152.94049999999999</v>
      </c>
      <c r="AI64">
        <v>0</v>
      </c>
      <c r="AJ64">
        <v>0</v>
      </c>
      <c r="AK64">
        <v>51.394500000000001</v>
      </c>
      <c r="AL64">
        <v>83.082999999999998</v>
      </c>
      <c r="AM64">
        <v>0</v>
      </c>
      <c r="AN64">
        <v>1.07128</v>
      </c>
      <c r="AO64">
        <v>26.46</v>
      </c>
      <c r="AP64">
        <v>12.169499999999999</v>
      </c>
      <c r="AQ64">
        <v>15.12</v>
      </c>
      <c r="AR64">
        <v>27.6</v>
      </c>
      <c r="AS64">
        <v>15.469799999999999</v>
      </c>
      <c r="AT64">
        <v>20.000046999999999</v>
      </c>
      <c r="AU64">
        <v>0</v>
      </c>
      <c r="AV64">
        <v>19.95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77.34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3124.5654699999996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62.988</v>
      </c>
      <c r="H65">
        <v>0</v>
      </c>
      <c r="I65">
        <v>0</v>
      </c>
      <c r="J65">
        <v>76.72</v>
      </c>
      <c r="K65">
        <v>686.77995699999997</v>
      </c>
      <c r="L65">
        <v>435.435</v>
      </c>
      <c r="M65">
        <v>92</v>
      </c>
      <c r="N65">
        <v>118.125</v>
      </c>
      <c r="O65">
        <v>123.66562500000001</v>
      </c>
      <c r="P65">
        <v>139.31</v>
      </c>
      <c r="Q65">
        <v>19.984999999999999</v>
      </c>
      <c r="R65">
        <v>20.7</v>
      </c>
      <c r="S65">
        <v>26.3901</v>
      </c>
      <c r="T65">
        <v>0</v>
      </c>
      <c r="U65">
        <v>416.25</v>
      </c>
      <c r="V65">
        <v>10.74</v>
      </c>
      <c r="W65">
        <v>38.847999999999999</v>
      </c>
      <c r="X65">
        <v>147.515625</v>
      </c>
      <c r="Y65">
        <v>0</v>
      </c>
      <c r="Z65">
        <v>6.5208000000000004</v>
      </c>
      <c r="AA65">
        <v>28.045000000000002</v>
      </c>
      <c r="AB65">
        <v>30.658999999999999</v>
      </c>
      <c r="AC65">
        <v>19.35568</v>
      </c>
      <c r="AD65">
        <v>27.3447</v>
      </c>
      <c r="AE65">
        <v>49.436556000000003</v>
      </c>
      <c r="AF65">
        <v>6.7047999999999996</v>
      </c>
      <c r="AG65">
        <v>38.448</v>
      </c>
      <c r="AH65">
        <v>152.94049999999999</v>
      </c>
      <c r="AI65">
        <v>0</v>
      </c>
      <c r="AJ65">
        <v>0</v>
      </c>
      <c r="AK65">
        <v>51.394500000000001</v>
      </c>
      <c r="AL65">
        <v>83.082999999999998</v>
      </c>
      <c r="AM65">
        <v>0</v>
      </c>
      <c r="AN65">
        <v>1.07128</v>
      </c>
      <c r="AO65">
        <v>26.46</v>
      </c>
      <c r="AP65">
        <v>12.169499999999999</v>
      </c>
      <c r="AQ65">
        <v>31.122</v>
      </c>
      <c r="AR65">
        <v>48.576000000000001</v>
      </c>
      <c r="AS65">
        <v>32.822879999999998</v>
      </c>
      <c r="AT65">
        <v>20.000046999999999</v>
      </c>
      <c r="AU65">
        <v>0</v>
      </c>
      <c r="AV65">
        <v>19.95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77.34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3178.8965499999999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62.988</v>
      </c>
      <c r="H66">
        <v>0</v>
      </c>
      <c r="I66">
        <v>0</v>
      </c>
      <c r="J66">
        <v>76.72</v>
      </c>
      <c r="K66">
        <v>686.77995699999997</v>
      </c>
      <c r="L66">
        <v>435.435</v>
      </c>
      <c r="M66">
        <v>92</v>
      </c>
      <c r="N66">
        <v>118.125</v>
      </c>
      <c r="O66">
        <v>123.66562500000001</v>
      </c>
      <c r="P66">
        <v>139.31</v>
      </c>
      <c r="Q66">
        <v>19.984999999999999</v>
      </c>
      <c r="R66">
        <v>20.7</v>
      </c>
      <c r="S66">
        <v>26.3901</v>
      </c>
      <c r="T66">
        <v>0</v>
      </c>
      <c r="U66">
        <v>416.25</v>
      </c>
      <c r="V66">
        <v>10.74</v>
      </c>
      <c r="W66">
        <v>38.847999999999999</v>
      </c>
      <c r="X66">
        <v>147.515625</v>
      </c>
      <c r="Y66">
        <v>0</v>
      </c>
      <c r="Z66">
        <v>6.5208000000000004</v>
      </c>
      <c r="AA66">
        <v>28.045000000000002</v>
      </c>
      <c r="AB66">
        <v>30.658999999999999</v>
      </c>
      <c r="AC66">
        <v>19.35568</v>
      </c>
      <c r="AD66">
        <v>27.3447</v>
      </c>
      <c r="AE66">
        <v>49.436556000000003</v>
      </c>
      <c r="AF66">
        <v>6.7047999999999996</v>
      </c>
      <c r="AG66">
        <v>38.448</v>
      </c>
      <c r="AH66">
        <v>152.94049999999999</v>
      </c>
      <c r="AI66">
        <v>0</v>
      </c>
      <c r="AJ66">
        <v>0</v>
      </c>
      <c r="AK66">
        <v>51.394500000000001</v>
      </c>
      <c r="AL66">
        <v>83.082999999999998</v>
      </c>
      <c r="AM66">
        <v>0</v>
      </c>
      <c r="AN66">
        <v>1.07128</v>
      </c>
      <c r="AO66">
        <v>26.46</v>
      </c>
      <c r="AP66">
        <v>12.169499999999999</v>
      </c>
      <c r="AQ66">
        <v>31.122</v>
      </c>
      <c r="AR66">
        <v>48.576000000000001</v>
      </c>
      <c r="AS66">
        <v>32.822879999999998</v>
      </c>
      <c r="AT66">
        <v>20.000046999999999</v>
      </c>
      <c r="AU66">
        <v>0</v>
      </c>
      <c r="AV66">
        <v>19.95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77.34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3178.8965499999999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62.988</v>
      </c>
      <c r="H67">
        <v>0</v>
      </c>
      <c r="I67">
        <v>0</v>
      </c>
      <c r="J67">
        <v>76.72</v>
      </c>
      <c r="K67">
        <v>686.77995699999997</v>
      </c>
      <c r="L67">
        <v>435.435</v>
      </c>
      <c r="M67">
        <v>92</v>
      </c>
      <c r="N67">
        <v>118.125</v>
      </c>
      <c r="O67">
        <v>123.66562500000001</v>
      </c>
      <c r="P67">
        <v>139.31</v>
      </c>
      <c r="Q67">
        <v>19.984999999999999</v>
      </c>
      <c r="R67">
        <v>20.7</v>
      </c>
      <c r="S67">
        <v>26.3901</v>
      </c>
      <c r="T67">
        <v>0</v>
      </c>
      <c r="U67">
        <v>416.25</v>
      </c>
      <c r="V67">
        <v>10.74</v>
      </c>
      <c r="W67">
        <v>38.241</v>
      </c>
      <c r="X67">
        <v>147.515625</v>
      </c>
      <c r="Y67">
        <v>0</v>
      </c>
      <c r="Z67">
        <v>6.5208000000000004</v>
      </c>
      <c r="AA67">
        <v>28.045000000000002</v>
      </c>
      <c r="AB67">
        <v>30.658999999999999</v>
      </c>
      <c r="AC67">
        <v>19.35568</v>
      </c>
      <c r="AD67">
        <v>27.3447</v>
      </c>
      <c r="AE67">
        <v>49.436556000000003</v>
      </c>
      <c r="AF67">
        <v>6.7047999999999996</v>
      </c>
      <c r="AG67">
        <v>38.448</v>
      </c>
      <c r="AH67">
        <v>152.94049999999999</v>
      </c>
      <c r="AI67">
        <v>0</v>
      </c>
      <c r="AJ67">
        <v>0</v>
      </c>
      <c r="AK67">
        <v>51.394500000000001</v>
      </c>
      <c r="AL67">
        <v>83.082999999999998</v>
      </c>
      <c r="AM67">
        <v>0</v>
      </c>
      <c r="AN67">
        <v>1.07128</v>
      </c>
      <c r="AO67">
        <v>26.46</v>
      </c>
      <c r="AP67">
        <v>12.169499999999999</v>
      </c>
      <c r="AQ67">
        <v>31.122</v>
      </c>
      <c r="AR67">
        <v>27.6</v>
      </c>
      <c r="AS67">
        <v>32.822879999999998</v>
      </c>
      <c r="AT67">
        <v>20.000046999999999</v>
      </c>
      <c r="AU67">
        <v>0</v>
      </c>
      <c r="AV67">
        <v>19.95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77.34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3157.3135499999999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62.988</v>
      </c>
      <c r="H68">
        <v>0</v>
      </c>
      <c r="I68">
        <v>0</v>
      </c>
      <c r="J68">
        <v>76.72</v>
      </c>
      <c r="K68">
        <v>686.77995699999997</v>
      </c>
      <c r="L68">
        <v>435.435</v>
      </c>
      <c r="M68">
        <v>92</v>
      </c>
      <c r="N68">
        <v>118.125</v>
      </c>
      <c r="O68">
        <v>123.66562500000001</v>
      </c>
      <c r="P68">
        <v>139.31</v>
      </c>
      <c r="Q68">
        <v>19.984999999999999</v>
      </c>
      <c r="R68">
        <v>20.7</v>
      </c>
      <c r="S68">
        <v>26.3901</v>
      </c>
      <c r="T68">
        <v>0</v>
      </c>
      <c r="U68">
        <v>416.25</v>
      </c>
      <c r="V68">
        <v>10.74</v>
      </c>
      <c r="W68">
        <v>38.241</v>
      </c>
      <c r="X68">
        <v>147.515625</v>
      </c>
      <c r="Y68">
        <v>0</v>
      </c>
      <c r="Z68">
        <v>6.5208000000000004</v>
      </c>
      <c r="AA68">
        <v>28.045000000000002</v>
      </c>
      <c r="AB68">
        <v>30.658999999999999</v>
      </c>
      <c r="AC68">
        <v>19.35568</v>
      </c>
      <c r="AD68">
        <v>27.3447</v>
      </c>
      <c r="AE68">
        <v>49.436556000000003</v>
      </c>
      <c r="AF68">
        <v>6.7047999999999996</v>
      </c>
      <c r="AG68">
        <v>38.448</v>
      </c>
      <c r="AH68">
        <v>152.94049999999999</v>
      </c>
      <c r="AI68">
        <v>0</v>
      </c>
      <c r="AJ68">
        <v>0</v>
      </c>
      <c r="AK68">
        <v>51.394500000000001</v>
      </c>
      <c r="AL68">
        <v>83.082999999999998</v>
      </c>
      <c r="AM68">
        <v>0</v>
      </c>
      <c r="AN68">
        <v>1.07128</v>
      </c>
      <c r="AO68">
        <v>26.46</v>
      </c>
      <c r="AP68">
        <v>12.169499999999999</v>
      </c>
      <c r="AQ68">
        <v>31.122</v>
      </c>
      <c r="AR68">
        <v>27.6</v>
      </c>
      <c r="AS68">
        <v>32.822879999999998</v>
      </c>
      <c r="AT68">
        <v>20.000046999999999</v>
      </c>
      <c r="AU68">
        <v>0</v>
      </c>
      <c r="AV68">
        <v>19.95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77.34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3157.3135499999999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62.988</v>
      </c>
      <c r="H69">
        <v>0</v>
      </c>
      <c r="I69">
        <v>0</v>
      </c>
      <c r="J69">
        <v>76.72</v>
      </c>
      <c r="K69">
        <v>686.77995699999997</v>
      </c>
      <c r="L69">
        <v>435.435</v>
      </c>
      <c r="M69">
        <v>92</v>
      </c>
      <c r="N69">
        <v>118.125</v>
      </c>
      <c r="O69">
        <v>123.66562500000001</v>
      </c>
      <c r="P69">
        <v>139.31</v>
      </c>
      <c r="Q69">
        <v>19.984999999999999</v>
      </c>
      <c r="R69">
        <v>20.7</v>
      </c>
      <c r="S69">
        <v>26.3901</v>
      </c>
      <c r="T69">
        <v>0</v>
      </c>
      <c r="U69">
        <v>414</v>
      </c>
      <c r="V69">
        <v>10.74</v>
      </c>
      <c r="W69">
        <v>38.241</v>
      </c>
      <c r="X69">
        <v>147.515625</v>
      </c>
      <c r="Y69">
        <v>0</v>
      </c>
      <c r="Z69">
        <v>6.5208000000000004</v>
      </c>
      <c r="AA69">
        <v>28.045000000000002</v>
      </c>
      <c r="AB69">
        <v>30.658999999999999</v>
      </c>
      <c r="AC69">
        <v>19.35568</v>
      </c>
      <c r="AD69">
        <v>27.3447</v>
      </c>
      <c r="AE69">
        <v>49.436556000000003</v>
      </c>
      <c r="AF69">
        <v>6.7047999999999996</v>
      </c>
      <c r="AG69">
        <v>38.448</v>
      </c>
      <c r="AH69">
        <v>152.94049999999999</v>
      </c>
      <c r="AI69">
        <v>0</v>
      </c>
      <c r="AJ69">
        <v>0</v>
      </c>
      <c r="AK69">
        <v>51.394500000000001</v>
      </c>
      <c r="AL69">
        <v>83.082999999999998</v>
      </c>
      <c r="AM69">
        <v>4.6654999999999998</v>
      </c>
      <c r="AN69">
        <v>1.07128</v>
      </c>
      <c r="AO69">
        <v>26.46</v>
      </c>
      <c r="AP69">
        <v>12.169499999999999</v>
      </c>
      <c r="AQ69">
        <v>45.36</v>
      </c>
      <c r="AR69">
        <v>27.6</v>
      </c>
      <c r="AS69">
        <v>16.142399999999999</v>
      </c>
      <c r="AT69">
        <v>20.000046999999999</v>
      </c>
      <c r="AU69">
        <v>0</v>
      </c>
      <c r="AV69">
        <v>19.95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77.34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3157.2865700000002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62.988</v>
      </c>
      <c r="H70">
        <v>0</v>
      </c>
      <c r="I70">
        <v>0</v>
      </c>
      <c r="J70">
        <v>76.72</v>
      </c>
      <c r="K70">
        <v>686.77995699999997</v>
      </c>
      <c r="L70">
        <v>435.435</v>
      </c>
      <c r="M70">
        <v>92</v>
      </c>
      <c r="N70">
        <v>118.125</v>
      </c>
      <c r="O70">
        <v>123.66562500000001</v>
      </c>
      <c r="P70">
        <v>139.31</v>
      </c>
      <c r="Q70">
        <v>19.984999999999999</v>
      </c>
      <c r="R70">
        <v>20.7</v>
      </c>
      <c r="S70">
        <v>26.3901</v>
      </c>
      <c r="T70">
        <v>0</v>
      </c>
      <c r="U70">
        <v>414</v>
      </c>
      <c r="V70">
        <v>10.74</v>
      </c>
      <c r="W70">
        <v>38.241</v>
      </c>
      <c r="X70">
        <v>147.515625</v>
      </c>
      <c r="Y70">
        <v>0</v>
      </c>
      <c r="Z70">
        <v>6.5208000000000004</v>
      </c>
      <c r="AA70">
        <v>28.045000000000002</v>
      </c>
      <c r="AB70">
        <v>30.658999999999999</v>
      </c>
      <c r="AC70">
        <v>19.35568</v>
      </c>
      <c r="AD70">
        <v>27.3447</v>
      </c>
      <c r="AE70">
        <v>49.436556000000003</v>
      </c>
      <c r="AF70">
        <v>6.7047999999999996</v>
      </c>
      <c r="AG70">
        <v>38.448</v>
      </c>
      <c r="AH70">
        <v>152.94049999999999</v>
      </c>
      <c r="AI70">
        <v>0</v>
      </c>
      <c r="AJ70">
        <v>0</v>
      </c>
      <c r="AK70">
        <v>51.394500000000001</v>
      </c>
      <c r="AL70">
        <v>83.082999999999998</v>
      </c>
      <c r="AM70">
        <v>4.9321000000000002</v>
      </c>
      <c r="AN70">
        <v>1.07128</v>
      </c>
      <c r="AO70">
        <v>26.46</v>
      </c>
      <c r="AP70">
        <v>12.169499999999999</v>
      </c>
      <c r="AQ70">
        <v>45.36</v>
      </c>
      <c r="AR70">
        <v>27.6</v>
      </c>
      <c r="AS70">
        <v>16.142399999999999</v>
      </c>
      <c r="AT70">
        <v>20.000046999999999</v>
      </c>
      <c r="AU70">
        <v>0</v>
      </c>
      <c r="AV70">
        <v>19.95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77.34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3157.5531700000001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62.988</v>
      </c>
      <c r="H71">
        <v>0</v>
      </c>
      <c r="I71">
        <v>0</v>
      </c>
      <c r="J71">
        <v>76.72</v>
      </c>
      <c r="K71">
        <v>686.77995699999997</v>
      </c>
      <c r="L71">
        <v>435.435</v>
      </c>
      <c r="M71">
        <v>92</v>
      </c>
      <c r="N71">
        <v>118.125</v>
      </c>
      <c r="O71">
        <v>123.66562500000001</v>
      </c>
      <c r="P71">
        <v>139.31</v>
      </c>
      <c r="Q71">
        <v>19.984999999999999</v>
      </c>
      <c r="R71">
        <v>20.7</v>
      </c>
      <c r="S71">
        <v>26.3901</v>
      </c>
      <c r="T71">
        <v>0</v>
      </c>
      <c r="U71">
        <v>414</v>
      </c>
      <c r="V71">
        <v>10.74</v>
      </c>
      <c r="W71">
        <v>38.241</v>
      </c>
      <c r="X71">
        <v>147.515625</v>
      </c>
      <c r="Y71">
        <v>0</v>
      </c>
      <c r="Z71">
        <v>6.5208000000000004</v>
      </c>
      <c r="AA71">
        <v>28.045000000000002</v>
      </c>
      <c r="AB71">
        <v>30.658999999999999</v>
      </c>
      <c r="AC71">
        <v>19.35568</v>
      </c>
      <c r="AD71">
        <v>27.3447</v>
      </c>
      <c r="AE71">
        <v>49.436556000000003</v>
      </c>
      <c r="AF71">
        <v>6.7047999999999996</v>
      </c>
      <c r="AG71">
        <v>38.448</v>
      </c>
      <c r="AH71">
        <v>152.94049999999999</v>
      </c>
      <c r="AI71">
        <v>0</v>
      </c>
      <c r="AJ71">
        <v>0</v>
      </c>
      <c r="AK71">
        <v>51.394500000000001</v>
      </c>
      <c r="AL71">
        <v>83.082999999999998</v>
      </c>
      <c r="AM71">
        <v>5.2253600000000002</v>
      </c>
      <c r="AN71">
        <v>1.07128</v>
      </c>
      <c r="AO71">
        <v>26.46</v>
      </c>
      <c r="AP71">
        <v>12.169499999999999</v>
      </c>
      <c r="AQ71">
        <v>45.36</v>
      </c>
      <c r="AR71">
        <v>22.08</v>
      </c>
      <c r="AS71">
        <v>16.142399999999999</v>
      </c>
      <c r="AT71">
        <v>20.000046999999999</v>
      </c>
      <c r="AU71">
        <v>0</v>
      </c>
      <c r="AV71">
        <v>19.95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77.34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3152.3264300000001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62.988</v>
      </c>
      <c r="H72">
        <v>0</v>
      </c>
      <c r="I72">
        <v>0</v>
      </c>
      <c r="J72">
        <v>76.72</v>
      </c>
      <c r="K72">
        <v>686.77995699999997</v>
      </c>
      <c r="L72">
        <v>435.435</v>
      </c>
      <c r="M72">
        <v>92</v>
      </c>
      <c r="N72">
        <v>118.125</v>
      </c>
      <c r="O72">
        <v>123.66562500000001</v>
      </c>
      <c r="P72">
        <v>139.31</v>
      </c>
      <c r="Q72">
        <v>19.984999999999999</v>
      </c>
      <c r="R72">
        <v>20.7</v>
      </c>
      <c r="S72">
        <v>26.3901</v>
      </c>
      <c r="T72">
        <v>0</v>
      </c>
      <c r="U72">
        <v>414</v>
      </c>
      <c r="V72">
        <v>10.74</v>
      </c>
      <c r="W72">
        <v>38.241</v>
      </c>
      <c r="X72">
        <v>147.515625</v>
      </c>
      <c r="Y72">
        <v>0</v>
      </c>
      <c r="Z72">
        <v>0</v>
      </c>
      <c r="AA72">
        <v>35.392000000000003</v>
      </c>
      <c r="AB72">
        <v>30.658999999999999</v>
      </c>
      <c r="AC72">
        <v>19.35568</v>
      </c>
      <c r="AD72">
        <v>27.3447</v>
      </c>
      <c r="AE72">
        <v>49.436556000000003</v>
      </c>
      <c r="AF72">
        <v>6.7047999999999996</v>
      </c>
      <c r="AG72">
        <v>38.448</v>
      </c>
      <c r="AH72">
        <v>152.94049999999999</v>
      </c>
      <c r="AI72">
        <v>0</v>
      </c>
      <c r="AJ72">
        <v>0</v>
      </c>
      <c r="AK72">
        <v>51.394500000000001</v>
      </c>
      <c r="AL72">
        <v>83.082999999999998</v>
      </c>
      <c r="AM72">
        <v>5.2253600000000002</v>
      </c>
      <c r="AN72">
        <v>1.07128</v>
      </c>
      <c r="AO72">
        <v>26.46</v>
      </c>
      <c r="AP72">
        <v>12.169499999999999</v>
      </c>
      <c r="AQ72">
        <v>45.36</v>
      </c>
      <c r="AR72">
        <v>22.08</v>
      </c>
      <c r="AS72">
        <v>16.142399999999999</v>
      </c>
      <c r="AT72">
        <v>20.000046999999999</v>
      </c>
      <c r="AU72">
        <v>0</v>
      </c>
      <c r="AV72">
        <v>19.95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77.34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3153.15263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62.988</v>
      </c>
      <c r="H73">
        <v>0</v>
      </c>
      <c r="I73">
        <v>0</v>
      </c>
      <c r="J73">
        <v>76.72</v>
      </c>
      <c r="K73">
        <v>686.77995699999997</v>
      </c>
      <c r="L73">
        <v>435.435</v>
      </c>
      <c r="M73">
        <v>92</v>
      </c>
      <c r="N73">
        <v>118.125</v>
      </c>
      <c r="O73">
        <v>123.66562500000001</v>
      </c>
      <c r="P73">
        <v>139.31</v>
      </c>
      <c r="Q73">
        <v>19.984999999999999</v>
      </c>
      <c r="R73">
        <v>20.7</v>
      </c>
      <c r="S73">
        <v>26.3901</v>
      </c>
      <c r="T73">
        <v>0</v>
      </c>
      <c r="U73">
        <v>414</v>
      </c>
      <c r="V73">
        <v>10.74</v>
      </c>
      <c r="W73">
        <v>38.241</v>
      </c>
      <c r="X73">
        <v>147.515625</v>
      </c>
      <c r="Y73">
        <v>0</v>
      </c>
      <c r="Z73">
        <v>0</v>
      </c>
      <c r="AA73">
        <v>42.14808</v>
      </c>
      <c r="AB73">
        <v>30.658999999999999</v>
      </c>
      <c r="AC73">
        <v>19.35568</v>
      </c>
      <c r="AD73">
        <v>27.3447</v>
      </c>
      <c r="AE73">
        <v>49.436556000000003</v>
      </c>
      <c r="AF73">
        <v>6.7047999999999996</v>
      </c>
      <c r="AG73">
        <v>38.448</v>
      </c>
      <c r="AH73">
        <v>152.94049999999999</v>
      </c>
      <c r="AI73">
        <v>0</v>
      </c>
      <c r="AJ73">
        <v>0</v>
      </c>
      <c r="AK73">
        <v>51.394500000000001</v>
      </c>
      <c r="AL73">
        <v>83.082999999999998</v>
      </c>
      <c r="AM73">
        <v>5.2253600000000002</v>
      </c>
      <c r="AN73">
        <v>1.07128</v>
      </c>
      <c r="AO73">
        <v>26.46</v>
      </c>
      <c r="AP73">
        <v>12.169499999999999</v>
      </c>
      <c r="AQ73">
        <v>46.683</v>
      </c>
      <c r="AR73">
        <v>22.08</v>
      </c>
      <c r="AS73">
        <v>15.469799999999999</v>
      </c>
      <c r="AT73">
        <v>20.000046999999999</v>
      </c>
      <c r="AU73">
        <v>0</v>
      </c>
      <c r="AV73">
        <v>19.95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77.34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3160.5591099999997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62.988</v>
      </c>
      <c r="H74">
        <v>0</v>
      </c>
      <c r="I74">
        <v>0</v>
      </c>
      <c r="J74">
        <v>76.72</v>
      </c>
      <c r="K74">
        <v>686.77995699999997</v>
      </c>
      <c r="L74">
        <v>435.435</v>
      </c>
      <c r="M74">
        <v>92</v>
      </c>
      <c r="N74">
        <v>118.125</v>
      </c>
      <c r="O74">
        <v>123.66562500000001</v>
      </c>
      <c r="P74">
        <v>139.31</v>
      </c>
      <c r="Q74">
        <v>19.984999999999999</v>
      </c>
      <c r="R74">
        <v>20.7</v>
      </c>
      <c r="S74">
        <v>26.3901</v>
      </c>
      <c r="T74">
        <v>0</v>
      </c>
      <c r="U74">
        <v>414</v>
      </c>
      <c r="V74">
        <v>10.74</v>
      </c>
      <c r="W74">
        <v>38.241</v>
      </c>
      <c r="X74">
        <v>147.515625</v>
      </c>
      <c r="Y74">
        <v>0</v>
      </c>
      <c r="Z74">
        <v>0</v>
      </c>
      <c r="AA74">
        <v>42.14808</v>
      </c>
      <c r="AB74">
        <v>39.510120000000001</v>
      </c>
      <c r="AC74">
        <v>19.35568</v>
      </c>
      <c r="AD74">
        <v>27.3447</v>
      </c>
      <c r="AE74">
        <v>49.436556000000003</v>
      </c>
      <c r="AF74">
        <v>6.7047999999999996</v>
      </c>
      <c r="AG74">
        <v>38.448</v>
      </c>
      <c r="AH74">
        <v>152.94049999999999</v>
      </c>
      <c r="AI74">
        <v>0</v>
      </c>
      <c r="AJ74">
        <v>0</v>
      </c>
      <c r="AK74">
        <v>51.394500000000001</v>
      </c>
      <c r="AL74">
        <v>83.082999999999998</v>
      </c>
      <c r="AM74">
        <v>5.2253600000000002</v>
      </c>
      <c r="AN74">
        <v>1.07128</v>
      </c>
      <c r="AO74">
        <v>26.46</v>
      </c>
      <c r="AP74">
        <v>12.169499999999999</v>
      </c>
      <c r="AQ74">
        <v>46.683</v>
      </c>
      <c r="AR74">
        <v>22.08</v>
      </c>
      <c r="AS74">
        <v>15.469799999999999</v>
      </c>
      <c r="AT74">
        <v>20.000046999999999</v>
      </c>
      <c r="AU74">
        <v>0</v>
      </c>
      <c r="AV74">
        <v>19.95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77.34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3169.4102299999995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76.72</v>
      </c>
      <c r="K75">
        <v>686.77995699999997</v>
      </c>
      <c r="L75">
        <v>435.435</v>
      </c>
      <c r="M75">
        <v>92</v>
      </c>
      <c r="N75">
        <v>118.125</v>
      </c>
      <c r="O75">
        <v>123.66562500000001</v>
      </c>
      <c r="P75">
        <v>139.31</v>
      </c>
      <c r="Q75">
        <v>19.984999999999999</v>
      </c>
      <c r="R75">
        <v>20.7</v>
      </c>
      <c r="S75">
        <v>26.3901</v>
      </c>
      <c r="T75">
        <v>0</v>
      </c>
      <c r="U75">
        <v>414</v>
      </c>
      <c r="V75">
        <v>10.74</v>
      </c>
      <c r="W75">
        <v>38.241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6.7047999999999996</v>
      </c>
      <c r="AG75">
        <v>38.448</v>
      </c>
      <c r="AH75">
        <v>152.94049999999999</v>
      </c>
      <c r="AI75">
        <v>0</v>
      </c>
      <c r="AJ75">
        <v>0</v>
      </c>
      <c r="AK75">
        <v>51.394500000000001</v>
      </c>
      <c r="AL75">
        <v>83.082999999999998</v>
      </c>
      <c r="AM75">
        <v>5.2253600000000002</v>
      </c>
      <c r="AN75">
        <v>1.07128</v>
      </c>
      <c r="AO75">
        <v>26.46</v>
      </c>
      <c r="AP75">
        <v>12.169499999999999</v>
      </c>
      <c r="AQ75">
        <v>46.683</v>
      </c>
      <c r="AR75">
        <v>22.08</v>
      </c>
      <c r="AS75">
        <v>15.469799999999999</v>
      </c>
      <c r="AT75">
        <v>20.000046999999999</v>
      </c>
      <c r="AU75">
        <v>0</v>
      </c>
      <c r="AV75">
        <v>19.95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77.34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3179.1173579999995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76.72</v>
      </c>
      <c r="K76">
        <v>686.77995699999997</v>
      </c>
      <c r="L76">
        <v>435.435</v>
      </c>
      <c r="M76">
        <v>92</v>
      </c>
      <c r="N76">
        <v>118.125</v>
      </c>
      <c r="O76">
        <v>123.66562500000001</v>
      </c>
      <c r="P76">
        <v>139.31</v>
      </c>
      <c r="Q76">
        <v>19.984999999999999</v>
      </c>
      <c r="R76">
        <v>20.7</v>
      </c>
      <c r="S76">
        <v>26.3901</v>
      </c>
      <c r="T76">
        <v>0</v>
      </c>
      <c r="U76">
        <v>414</v>
      </c>
      <c r="V76">
        <v>10.74</v>
      </c>
      <c r="W76">
        <v>38.241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6.7047999999999996</v>
      </c>
      <c r="AG76">
        <v>38.448</v>
      </c>
      <c r="AH76">
        <v>152.94049999999999</v>
      </c>
      <c r="AI76">
        <v>0</v>
      </c>
      <c r="AJ76">
        <v>0</v>
      </c>
      <c r="AK76">
        <v>51.394500000000001</v>
      </c>
      <c r="AL76">
        <v>83.082999999999998</v>
      </c>
      <c r="AM76">
        <v>5.2253600000000002</v>
      </c>
      <c r="AN76">
        <v>1.07128</v>
      </c>
      <c r="AO76">
        <v>26.46</v>
      </c>
      <c r="AP76">
        <v>12.169499999999999</v>
      </c>
      <c r="AQ76">
        <v>46.683</v>
      </c>
      <c r="AR76">
        <v>22.08</v>
      </c>
      <c r="AS76">
        <v>15.469799999999999</v>
      </c>
      <c r="AT76">
        <v>20.000046999999999</v>
      </c>
      <c r="AU76">
        <v>0</v>
      </c>
      <c r="AV76">
        <v>19.95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77.34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3179.1173579999995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76.72</v>
      </c>
      <c r="K77">
        <v>686.77995699999997</v>
      </c>
      <c r="L77">
        <v>435.435</v>
      </c>
      <c r="M77">
        <v>92</v>
      </c>
      <c r="N77">
        <v>118.125</v>
      </c>
      <c r="O77">
        <v>123.66562500000001</v>
      </c>
      <c r="P77">
        <v>139.31</v>
      </c>
      <c r="Q77">
        <v>19.984999999999999</v>
      </c>
      <c r="R77">
        <v>20.7</v>
      </c>
      <c r="S77">
        <v>26.3901</v>
      </c>
      <c r="T77">
        <v>0</v>
      </c>
      <c r="U77">
        <v>414</v>
      </c>
      <c r="V77">
        <v>11.080500000000001</v>
      </c>
      <c r="W77">
        <v>38.24</v>
      </c>
      <c r="X77">
        <v>147.515625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17.748000000000001</v>
      </c>
      <c r="AG77">
        <v>38.448</v>
      </c>
      <c r="AH77">
        <v>152.94049999999999</v>
      </c>
      <c r="AI77">
        <v>0</v>
      </c>
      <c r="AJ77">
        <v>0</v>
      </c>
      <c r="AK77">
        <v>51.394500000000001</v>
      </c>
      <c r="AL77">
        <v>83.082999999999998</v>
      </c>
      <c r="AM77">
        <v>10.557359999999999</v>
      </c>
      <c r="AN77">
        <v>1.07128</v>
      </c>
      <c r="AO77">
        <v>26.46</v>
      </c>
      <c r="AP77">
        <v>12.169499999999999</v>
      </c>
      <c r="AQ77">
        <v>46.683</v>
      </c>
      <c r="AR77">
        <v>22.08</v>
      </c>
      <c r="AS77">
        <v>15.469799999999999</v>
      </c>
      <c r="AT77">
        <v>20.000046999999999</v>
      </c>
      <c r="AU77">
        <v>0</v>
      </c>
      <c r="AV77">
        <v>19.95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87.16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3205.6520579999992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76.72</v>
      </c>
      <c r="K78">
        <v>686.77995699999997</v>
      </c>
      <c r="L78">
        <v>435.435</v>
      </c>
      <c r="M78">
        <v>92</v>
      </c>
      <c r="N78">
        <v>118.125</v>
      </c>
      <c r="O78">
        <v>123.66562500000001</v>
      </c>
      <c r="P78">
        <v>139.31</v>
      </c>
      <c r="Q78">
        <v>19.984999999999999</v>
      </c>
      <c r="R78">
        <v>20.7</v>
      </c>
      <c r="S78">
        <v>26.3901</v>
      </c>
      <c r="T78">
        <v>0</v>
      </c>
      <c r="U78">
        <v>414</v>
      </c>
      <c r="V78">
        <v>11.080500000000001</v>
      </c>
      <c r="W78">
        <v>38.24</v>
      </c>
      <c r="X78">
        <v>147.515625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25.635999999999999</v>
      </c>
      <c r="AG78">
        <v>38.448</v>
      </c>
      <c r="AH78">
        <v>152.94049999999999</v>
      </c>
      <c r="AI78">
        <v>0</v>
      </c>
      <c r="AJ78">
        <v>0</v>
      </c>
      <c r="AK78">
        <v>51.394500000000001</v>
      </c>
      <c r="AL78">
        <v>83.082999999999998</v>
      </c>
      <c r="AM78">
        <v>10.557359999999999</v>
      </c>
      <c r="AN78">
        <v>1.07128</v>
      </c>
      <c r="AO78">
        <v>26.46</v>
      </c>
      <c r="AP78">
        <v>12.169499999999999</v>
      </c>
      <c r="AQ78">
        <v>46.683</v>
      </c>
      <c r="AR78">
        <v>22.08</v>
      </c>
      <c r="AS78">
        <v>15.469799999999999</v>
      </c>
      <c r="AT78">
        <v>20.000046999999999</v>
      </c>
      <c r="AU78">
        <v>0</v>
      </c>
      <c r="AV78">
        <v>19.95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100.59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3230.2700579999996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62.988</v>
      </c>
      <c r="H79">
        <v>0</v>
      </c>
      <c r="I79">
        <v>0</v>
      </c>
      <c r="J79">
        <v>77.268000000000001</v>
      </c>
      <c r="K79">
        <v>686.77995699999997</v>
      </c>
      <c r="L79">
        <v>435.435</v>
      </c>
      <c r="M79">
        <v>92</v>
      </c>
      <c r="N79">
        <v>118.125</v>
      </c>
      <c r="O79">
        <v>123.66562500000001</v>
      </c>
      <c r="P79">
        <v>139.31</v>
      </c>
      <c r="Q79">
        <v>19.984999999999999</v>
      </c>
      <c r="R79">
        <v>20.7</v>
      </c>
      <c r="S79">
        <v>26.3901</v>
      </c>
      <c r="T79">
        <v>0</v>
      </c>
      <c r="U79">
        <v>414</v>
      </c>
      <c r="V79">
        <v>11.080500000000001</v>
      </c>
      <c r="W79">
        <v>38.24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28.1373</v>
      </c>
      <c r="AE79">
        <v>49.436556000000003</v>
      </c>
      <c r="AF79">
        <v>39.44</v>
      </c>
      <c r="AG79">
        <v>38.448</v>
      </c>
      <c r="AH79">
        <v>154.69245000000001</v>
      </c>
      <c r="AI79">
        <v>0</v>
      </c>
      <c r="AJ79">
        <v>0</v>
      </c>
      <c r="AK79">
        <v>51.394500000000001</v>
      </c>
      <c r="AL79">
        <v>83.082999999999998</v>
      </c>
      <c r="AM79">
        <v>15.804048</v>
      </c>
      <c r="AN79">
        <v>1.07128</v>
      </c>
      <c r="AO79">
        <v>26.46</v>
      </c>
      <c r="AP79">
        <v>12.169499999999999</v>
      </c>
      <c r="AQ79">
        <v>62.244</v>
      </c>
      <c r="AR79">
        <v>22.08</v>
      </c>
      <c r="AS79">
        <v>15.469799999999999</v>
      </c>
      <c r="AT79">
        <v>20.000046999999999</v>
      </c>
      <c r="AU79">
        <v>0</v>
      </c>
      <c r="AV79">
        <v>19.95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3283.7456959999995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62.988</v>
      </c>
      <c r="H80">
        <v>0</v>
      </c>
      <c r="I80">
        <v>0</v>
      </c>
      <c r="J80">
        <v>77.268000000000001</v>
      </c>
      <c r="K80">
        <v>686.77995699999997</v>
      </c>
      <c r="L80">
        <v>435.435</v>
      </c>
      <c r="M80">
        <v>92</v>
      </c>
      <c r="N80">
        <v>118.125</v>
      </c>
      <c r="O80">
        <v>123.66562500000001</v>
      </c>
      <c r="P80">
        <v>139.31</v>
      </c>
      <c r="Q80">
        <v>19.984999999999999</v>
      </c>
      <c r="R80">
        <v>20.7</v>
      </c>
      <c r="S80">
        <v>26.3901</v>
      </c>
      <c r="T80">
        <v>0</v>
      </c>
      <c r="U80">
        <v>414</v>
      </c>
      <c r="V80">
        <v>11.080500000000001</v>
      </c>
      <c r="W80">
        <v>38.24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28.1373</v>
      </c>
      <c r="AE80">
        <v>49.436556000000003</v>
      </c>
      <c r="AF80">
        <v>39.44</v>
      </c>
      <c r="AG80">
        <v>38.448</v>
      </c>
      <c r="AH80">
        <v>154.69245000000001</v>
      </c>
      <c r="AI80">
        <v>0</v>
      </c>
      <c r="AJ80">
        <v>0</v>
      </c>
      <c r="AK80">
        <v>51.394500000000001</v>
      </c>
      <c r="AL80">
        <v>83.082999999999998</v>
      </c>
      <c r="AM80">
        <v>15.804048</v>
      </c>
      <c r="AN80">
        <v>1.07128</v>
      </c>
      <c r="AO80">
        <v>26.46</v>
      </c>
      <c r="AP80">
        <v>12.169499999999999</v>
      </c>
      <c r="AQ80">
        <v>62.244</v>
      </c>
      <c r="AR80">
        <v>22.08</v>
      </c>
      <c r="AS80">
        <v>15.469799999999999</v>
      </c>
      <c r="AT80">
        <v>20.000046999999999</v>
      </c>
      <c r="AU80">
        <v>0</v>
      </c>
      <c r="AV80">
        <v>19.95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3283.7456959999995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62.988</v>
      </c>
      <c r="H81">
        <v>0</v>
      </c>
      <c r="I81">
        <v>0</v>
      </c>
      <c r="J81">
        <v>77.268000000000001</v>
      </c>
      <c r="K81">
        <v>686.77995699999997</v>
      </c>
      <c r="L81">
        <v>435.435</v>
      </c>
      <c r="M81">
        <v>92</v>
      </c>
      <c r="N81">
        <v>118.125</v>
      </c>
      <c r="O81">
        <v>123.66562500000001</v>
      </c>
      <c r="P81">
        <v>139.31</v>
      </c>
      <c r="Q81">
        <v>18.271999999999998</v>
      </c>
      <c r="R81">
        <v>20.7</v>
      </c>
      <c r="S81">
        <v>26.3901</v>
      </c>
      <c r="T81">
        <v>0</v>
      </c>
      <c r="U81">
        <v>414</v>
      </c>
      <c r="V81">
        <v>11.080500000000001</v>
      </c>
      <c r="W81">
        <v>38.24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37.516399999999997</v>
      </c>
      <c r="AE81">
        <v>49.436556000000003</v>
      </c>
      <c r="AF81">
        <v>39.44</v>
      </c>
      <c r="AG81">
        <v>38.448</v>
      </c>
      <c r="AH81">
        <v>154.69245000000001</v>
      </c>
      <c r="AI81">
        <v>0</v>
      </c>
      <c r="AJ81">
        <v>0</v>
      </c>
      <c r="AK81">
        <v>51.394500000000001</v>
      </c>
      <c r="AL81">
        <v>83.082999999999998</v>
      </c>
      <c r="AM81">
        <v>15.804048</v>
      </c>
      <c r="AN81">
        <v>1.07128</v>
      </c>
      <c r="AO81">
        <v>26.46</v>
      </c>
      <c r="AP81">
        <v>12.169499999999999</v>
      </c>
      <c r="AQ81">
        <v>62.244</v>
      </c>
      <c r="AR81">
        <v>27.6</v>
      </c>
      <c r="AS81">
        <v>15.469799999999999</v>
      </c>
      <c r="AT81">
        <v>20.000046999999999</v>
      </c>
      <c r="AU81">
        <v>0</v>
      </c>
      <c r="AV81">
        <v>19.95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3296.9317959999994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62.988</v>
      </c>
      <c r="H82">
        <v>0</v>
      </c>
      <c r="I82">
        <v>0</v>
      </c>
      <c r="J82">
        <v>77.268000000000001</v>
      </c>
      <c r="K82">
        <v>686.77995699999997</v>
      </c>
      <c r="L82">
        <v>435.435</v>
      </c>
      <c r="M82">
        <v>92</v>
      </c>
      <c r="N82">
        <v>118.125</v>
      </c>
      <c r="O82">
        <v>123.66562500000001</v>
      </c>
      <c r="P82">
        <v>139.31</v>
      </c>
      <c r="Q82">
        <v>18.271999999999998</v>
      </c>
      <c r="R82">
        <v>20.7</v>
      </c>
      <c r="S82">
        <v>26.3901</v>
      </c>
      <c r="T82">
        <v>0</v>
      </c>
      <c r="U82">
        <v>414</v>
      </c>
      <c r="V82">
        <v>11.080500000000001</v>
      </c>
      <c r="W82">
        <v>38.24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37.516399999999997</v>
      </c>
      <c r="AE82">
        <v>49.436556000000003</v>
      </c>
      <c r="AF82">
        <v>39.44</v>
      </c>
      <c r="AG82">
        <v>38.448</v>
      </c>
      <c r="AH82">
        <v>154.69245000000001</v>
      </c>
      <c r="AI82">
        <v>0</v>
      </c>
      <c r="AJ82">
        <v>0</v>
      </c>
      <c r="AK82">
        <v>51.394500000000001</v>
      </c>
      <c r="AL82">
        <v>83.082999999999998</v>
      </c>
      <c r="AM82">
        <v>15.804048</v>
      </c>
      <c r="AN82">
        <v>1.07128</v>
      </c>
      <c r="AO82">
        <v>26.46</v>
      </c>
      <c r="AP82">
        <v>12.169499999999999</v>
      </c>
      <c r="AQ82">
        <v>62.244</v>
      </c>
      <c r="AR82">
        <v>27.6</v>
      </c>
      <c r="AS82">
        <v>15.469799999999999</v>
      </c>
      <c r="AT82">
        <v>20.000046999999999</v>
      </c>
      <c r="AU82">
        <v>0</v>
      </c>
      <c r="AV82">
        <v>19.95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3296.9317959999994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77.816000000000003</v>
      </c>
      <c r="K83">
        <v>686.77995699999997</v>
      </c>
      <c r="L83">
        <v>435.435</v>
      </c>
      <c r="M83">
        <v>92</v>
      </c>
      <c r="N83">
        <v>118.125</v>
      </c>
      <c r="O83">
        <v>123.66562500000001</v>
      </c>
      <c r="P83">
        <v>139.31</v>
      </c>
      <c r="Q83">
        <v>18.271999999999998</v>
      </c>
      <c r="R83">
        <v>20.7</v>
      </c>
      <c r="S83">
        <v>26.3901</v>
      </c>
      <c r="T83">
        <v>0</v>
      </c>
      <c r="U83">
        <v>414</v>
      </c>
      <c r="V83">
        <v>11.080500000000001</v>
      </c>
      <c r="W83">
        <v>38.24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37.516399999999997</v>
      </c>
      <c r="AE83">
        <v>49.436556000000003</v>
      </c>
      <c r="AF83">
        <v>39.44</v>
      </c>
      <c r="AG83">
        <v>38.448</v>
      </c>
      <c r="AH83">
        <v>154.69245000000001</v>
      </c>
      <c r="AI83">
        <v>0</v>
      </c>
      <c r="AJ83">
        <v>0</v>
      </c>
      <c r="AK83">
        <v>51.394500000000001</v>
      </c>
      <c r="AL83">
        <v>83.082999999999998</v>
      </c>
      <c r="AM83">
        <v>15.804048</v>
      </c>
      <c r="AN83">
        <v>1.07128</v>
      </c>
      <c r="AO83">
        <v>26.46</v>
      </c>
      <c r="AP83">
        <v>12.169499999999999</v>
      </c>
      <c r="AQ83">
        <v>62.244</v>
      </c>
      <c r="AR83">
        <v>27.6</v>
      </c>
      <c r="AS83">
        <v>20.178000000000001</v>
      </c>
      <c r="AT83">
        <v>20.000046999999999</v>
      </c>
      <c r="AU83">
        <v>0</v>
      </c>
      <c r="AV83">
        <v>19.95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3302.1879959999997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77.816000000000003</v>
      </c>
      <c r="K84">
        <v>686.77995699999997</v>
      </c>
      <c r="L84">
        <v>435.435</v>
      </c>
      <c r="M84">
        <v>92</v>
      </c>
      <c r="N84">
        <v>118.125</v>
      </c>
      <c r="O84">
        <v>123.66562500000001</v>
      </c>
      <c r="P84">
        <v>139.31</v>
      </c>
      <c r="Q84">
        <v>18.271999999999998</v>
      </c>
      <c r="R84">
        <v>20.7</v>
      </c>
      <c r="S84">
        <v>26.3901</v>
      </c>
      <c r="T84">
        <v>0</v>
      </c>
      <c r="U84">
        <v>414</v>
      </c>
      <c r="V84">
        <v>11.080500000000001</v>
      </c>
      <c r="W84">
        <v>38.24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37.516399999999997</v>
      </c>
      <c r="AE84">
        <v>49.436556000000003</v>
      </c>
      <c r="AF84">
        <v>39.44</v>
      </c>
      <c r="AG84">
        <v>38.448</v>
      </c>
      <c r="AH84">
        <v>154.69245000000001</v>
      </c>
      <c r="AI84">
        <v>0</v>
      </c>
      <c r="AJ84">
        <v>0</v>
      </c>
      <c r="AK84">
        <v>51.394500000000001</v>
      </c>
      <c r="AL84">
        <v>83.082999999999998</v>
      </c>
      <c r="AM84">
        <v>15.804048</v>
      </c>
      <c r="AN84">
        <v>1.07128</v>
      </c>
      <c r="AO84">
        <v>26.46</v>
      </c>
      <c r="AP84">
        <v>12.169499999999999</v>
      </c>
      <c r="AQ84">
        <v>62.244</v>
      </c>
      <c r="AR84">
        <v>27.6</v>
      </c>
      <c r="AS84">
        <v>20.178000000000001</v>
      </c>
      <c r="AT84">
        <v>20.000046999999999</v>
      </c>
      <c r="AU84">
        <v>0</v>
      </c>
      <c r="AV84">
        <v>19.95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3302.1879959999997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77.816000000000003</v>
      </c>
      <c r="K85">
        <v>686.77995699999997</v>
      </c>
      <c r="L85">
        <v>435.435</v>
      </c>
      <c r="M85">
        <v>92</v>
      </c>
      <c r="N85">
        <v>118.125</v>
      </c>
      <c r="O85">
        <v>123.66562500000001</v>
      </c>
      <c r="P85">
        <v>139.31</v>
      </c>
      <c r="Q85">
        <v>18.271999999999998</v>
      </c>
      <c r="R85">
        <v>20.7</v>
      </c>
      <c r="S85">
        <v>26.3901</v>
      </c>
      <c r="T85">
        <v>0</v>
      </c>
      <c r="U85">
        <v>414</v>
      </c>
      <c r="V85">
        <v>11.080500000000001</v>
      </c>
      <c r="W85">
        <v>38.24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37.516399999999997</v>
      </c>
      <c r="AE85">
        <v>49.436556000000003</v>
      </c>
      <c r="AF85">
        <v>39.44</v>
      </c>
      <c r="AG85">
        <v>38.448</v>
      </c>
      <c r="AH85">
        <v>154.69245000000001</v>
      </c>
      <c r="AI85">
        <v>0</v>
      </c>
      <c r="AJ85">
        <v>0</v>
      </c>
      <c r="AK85">
        <v>51.394500000000001</v>
      </c>
      <c r="AL85">
        <v>83.082999999999998</v>
      </c>
      <c r="AM85">
        <v>15.804048</v>
      </c>
      <c r="AN85">
        <v>1.07128</v>
      </c>
      <c r="AO85">
        <v>26.46</v>
      </c>
      <c r="AP85">
        <v>12.169499999999999</v>
      </c>
      <c r="AQ85">
        <v>62.244</v>
      </c>
      <c r="AR85">
        <v>22.08</v>
      </c>
      <c r="AS85">
        <v>20.178000000000001</v>
      </c>
      <c r="AT85">
        <v>20.000046999999999</v>
      </c>
      <c r="AU85">
        <v>0</v>
      </c>
      <c r="AV85">
        <v>19.95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3296.6679959999997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77.816000000000003</v>
      </c>
      <c r="K86">
        <v>686.77995699999997</v>
      </c>
      <c r="L86">
        <v>435.435</v>
      </c>
      <c r="M86">
        <v>92</v>
      </c>
      <c r="N86">
        <v>118.125</v>
      </c>
      <c r="O86">
        <v>123.66562500000001</v>
      </c>
      <c r="P86">
        <v>139.31</v>
      </c>
      <c r="Q86">
        <v>18.271999999999998</v>
      </c>
      <c r="R86">
        <v>20.7</v>
      </c>
      <c r="S86">
        <v>26.3901</v>
      </c>
      <c r="T86">
        <v>0</v>
      </c>
      <c r="U86">
        <v>414</v>
      </c>
      <c r="V86">
        <v>11.080500000000001</v>
      </c>
      <c r="W86">
        <v>38.24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25.635999999999999</v>
      </c>
      <c r="AG86">
        <v>38.448</v>
      </c>
      <c r="AH86">
        <v>152.94049999999999</v>
      </c>
      <c r="AI86">
        <v>0</v>
      </c>
      <c r="AJ86">
        <v>0</v>
      </c>
      <c r="AK86">
        <v>51.394500000000001</v>
      </c>
      <c r="AL86">
        <v>83.082999999999998</v>
      </c>
      <c r="AM86">
        <v>10.557359999999999</v>
      </c>
      <c r="AN86">
        <v>1.07128</v>
      </c>
      <c r="AO86">
        <v>26.46</v>
      </c>
      <c r="AP86">
        <v>12.169499999999999</v>
      </c>
      <c r="AQ86">
        <v>45.36</v>
      </c>
      <c r="AR86">
        <v>22.08</v>
      </c>
      <c r="AS86">
        <v>20.178000000000001</v>
      </c>
      <c r="AT86">
        <v>20.000046999999999</v>
      </c>
      <c r="AU86">
        <v>0</v>
      </c>
      <c r="AV86">
        <v>19.95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3240.5952579999994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77.816000000000003</v>
      </c>
      <c r="K87">
        <v>686.77995699999997</v>
      </c>
      <c r="L87">
        <v>435.435</v>
      </c>
      <c r="M87">
        <v>92</v>
      </c>
      <c r="N87">
        <v>118.125</v>
      </c>
      <c r="O87">
        <v>123.66562500000001</v>
      </c>
      <c r="P87">
        <v>139.31</v>
      </c>
      <c r="Q87">
        <v>18.271999999999998</v>
      </c>
      <c r="R87">
        <v>20.7</v>
      </c>
      <c r="S87">
        <v>26.3901</v>
      </c>
      <c r="T87">
        <v>0</v>
      </c>
      <c r="U87">
        <v>414</v>
      </c>
      <c r="V87">
        <v>11.080500000000001</v>
      </c>
      <c r="W87">
        <v>38.24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25.635999999999999</v>
      </c>
      <c r="AG87">
        <v>38.448</v>
      </c>
      <c r="AH87">
        <v>152.94049999999999</v>
      </c>
      <c r="AI87">
        <v>0</v>
      </c>
      <c r="AJ87">
        <v>0</v>
      </c>
      <c r="AK87">
        <v>51.394500000000001</v>
      </c>
      <c r="AL87">
        <v>83.082999999999998</v>
      </c>
      <c r="AM87">
        <v>10.557359999999999</v>
      </c>
      <c r="AN87">
        <v>1.07128</v>
      </c>
      <c r="AO87">
        <v>26.46</v>
      </c>
      <c r="AP87">
        <v>12.169499999999999</v>
      </c>
      <c r="AQ87">
        <v>45.36</v>
      </c>
      <c r="AR87">
        <v>22.08</v>
      </c>
      <c r="AS87">
        <v>16.142399999999999</v>
      </c>
      <c r="AT87">
        <v>20.000046999999999</v>
      </c>
      <c r="AU87">
        <v>0</v>
      </c>
      <c r="AV87">
        <v>4.1780200000000001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100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3221.3306779999998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77.816000000000003</v>
      </c>
      <c r="K88">
        <v>686.77995699999997</v>
      </c>
      <c r="L88">
        <v>435.435</v>
      </c>
      <c r="M88">
        <v>92</v>
      </c>
      <c r="N88">
        <v>118.125</v>
      </c>
      <c r="O88">
        <v>123.66562500000001</v>
      </c>
      <c r="P88">
        <v>139.31</v>
      </c>
      <c r="Q88">
        <v>18.271999999999998</v>
      </c>
      <c r="R88">
        <v>20.7</v>
      </c>
      <c r="S88">
        <v>26.3901</v>
      </c>
      <c r="T88">
        <v>0</v>
      </c>
      <c r="U88">
        <v>414</v>
      </c>
      <c r="V88">
        <v>11.080500000000001</v>
      </c>
      <c r="W88">
        <v>38.24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25.635999999999999</v>
      </c>
      <c r="AG88">
        <v>38.448</v>
      </c>
      <c r="AH88">
        <v>152.94049999999999</v>
      </c>
      <c r="AI88">
        <v>0</v>
      </c>
      <c r="AJ88">
        <v>0</v>
      </c>
      <c r="AK88">
        <v>51.394500000000001</v>
      </c>
      <c r="AL88">
        <v>83.082999999999998</v>
      </c>
      <c r="AM88">
        <v>10.557359999999999</v>
      </c>
      <c r="AN88">
        <v>1.07128</v>
      </c>
      <c r="AO88">
        <v>26.46</v>
      </c>
      <c r="AP88">
        <v>12.169499999999999</v>
      </c>
      <c r="AQ88">
        <v>45.36</v>
      </c>
      <c r="AR88">
        <v>22.08</v>
      </c>
      <c r="AS88">
        <v>16.142399999999999</v>
      </c>
      <c r="AT88">
        <v>20.000046999999999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100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3217.152658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77.816000000000003</v>
      </c>
      <c r="K89">
        <v>686.77995699999997</v>
      </c>
      <c r="L89">
        <v>435.435</v>
      </c>
      <c r="M89">
        <v>92</v>
      </c>
      <c r="N89">
        <v>118.125</v>
      </c>
      <c r="O89">
        <v>123.66562500000001</v>
      </c>
      <c r="P89">
        <v>139.31</v>
      </c>
      <c r="Q89">
        <v>18.271999999999998</v>
      </c>
      <c r="R89">
        <v>20.7</v>
      </c>
      <c r="S89">
        <v>26.3901</v>
      </c>
      <c r="T89">
        <v>0</v>
      </c>
      <c r="U89">
        <v>414</v>
      </c>
      <c r="V89">
        <v>11.080500000000001</v>
      </c>
      <c r="W89">
        <v>38.24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25.635999999999999</v>
      </c>
      <c r="AG89">
        <v>38.448</v>
      </c>
      <c r="AH89">
        <v>152.94049999999999</v>
      </c>
      <c r="AI89">
        <v>0</v>
      </c>
      <c r="AJ89">
        <v>0</v>
      </c>
      <c r="AK89">
        <v>51.394500000000001</v>
      </c>
      <c r="AL89">
        <v>83.082999999999998</v>
      </c>
      <c r="AM89">
        <v>10.557359999999999</v>
      </c>
      <c r="AN89">
        <v>1.07128</v>
      </c>
      <c r="AO89">
        <v>26.46</v>
      </c>
      <c r="AP89">
        <v>12.169499999999999</v>
      </c>
      <c r="AQ89">
        <v>45.36</v>
      </c>
      <c r="AR89">
        <v>22.08</v>
      </c>
      <c r="AS89">
        <v>16.142399999999999</v>
      </c>
      <c r="AT89">
        <v>20.000046999999999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100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3217.152658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77.816000000000003</v>
      </c>
      <c r="K90">
        <v>686.77995699999997</v>
      </c>
      <c r="L90">
        <v>435.435</v>
      </c>
      <c r="M90">
        <v>92</v>
      </c>
      <c r="N90">
        <v>118.125</v>
      </c>
      <c r="O90">
        <v>123.66562500000001</v>
      </c>
      <c r="P90">
        <v>139.31</v>
      </c>
      <c r="Q90">
        <v>18.271999999999998</v>
      </c>
      <c r="R90">
        <v>20.7</v>
      </c>
      <c r="S90">
        <v>26.3901</v>
      </c>
      <c r="T90">
        <v>0</v>
      </c>
      <c r="U90">
        <v>414</v>
      </c>
      <c r="V90">
        <v>11.080500000000001</v>
      </c>
      <c r="W90">
        <v>38.24</v>
      </c>
      <c r="X90">
        <v>147.515625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37.516399999999997</v>
      </c>
      <c r="AE90">
        <v>49.436556000000003</v>
      </c>
      <c r="AF90">
        <v>39.44</v>
      </c>
      <c r="AG90">
        <v>38.448</v>
      </c>
      <c r="AH90">
        <v>154.69245000000001</v>
      </c>
      <c r="AI90">
        <v>0</v>
      </c>
      <c r="AJ90">
        <v>0</v>
      </c>
      <c r="AK90">
        <v>51.394500000000001</v>
      </c>
      <c r="AL90">
        <v>83.082999999999998</v>
      </c>
      <c r="AM90">
        <v>15.804048</v>
      </c>
      <c r="AN90">
        <v>1.07128</v>
      </c>
      <c r="AO90">
        <v>26.46</v>
      </c>
      <c r="AP90">
        <v>12.169499999999999</v>
      </c>
      <c r="AQ90">
        <v>62.244</v>
      </c>
      <c r="AR90">
        <v>22.08</v>
      </c>
      <c r="AS90">
        <v>16.142399999999999</v>
      </c>
      <c r="AT90">
        <v>20.000046999999999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100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3273.2253960000003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63.530999999999999</v>
      </c>
      <c r="H91">
        <v>0</v>
      </c>
      <c r="I91">
        <v>0</v>
      </c>
      <c r="J91">
        <v>77.816000000000003</v>
      </c>
      <c r="K91">
        <v>686.77995699999997</v>
      </c>
      <c r="L91">
        <v>435.435</v>
      </c>
      <c r="M91">
        <v>92</v>
      </c>
      <c r="N91">
        <v>118.125</v>
      </c>
      <c r="O91">
        <v>123.66562500000001</v>
      </c>
      <c r="P91">
        <v>139.31</v>
      </c>
      <c r="Q91">
        <v>18.271999999999998</v>
      </c>
      <c r="R91">
        <v>20.7</v>
      </c>
      <c r="S91">
        <v>26.3901</v>
      </c>
      <c r="T91">
        <v>0</v>
      </c>
      <c r="U91">
        <v>414</v>
      </c>
      <c r="V91">
        <v>11.080500000000001</v>
      </c>
      <c r="W91">
        <v>38.24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37.516399999999997</v>
      </c>
      <c r="AE91">
        <v>49.436556000000003</v>
      </c>
      <c r="AF91">
        <v>39.44</v>
      </c>
      <c r="AG91">
        <v>38.448</v>
      </c>
      <c r="AH91">
        <v>154.69245000000001</v>
      </c>
      <c r="AI91">
        <v>0</v>
      </c>
      <c r="AJ91">
        <v>0</v>
      </c>
      <c r="AK91">
        <v>51.394500000000001</v>
      </c>
      <c r="AL91">
        <v>83.082999999999998</v>
      </c>
      <c r="AM91">
        <v>15.804048</v>
      </c>
      <c r="AN91">
        <v>1.07128</v>
      </c>
      <c r="AO91">
        <v>26.46</v>
      </c>
      <c r="AP91">
        <v>12.169499999999999</v>
      </c>
      <c r="AQ91">
        <v>62.244</v>
      </c>
      <c r="AR91">
        <v>22.08</v>
      </c>
      <c r="AS91">
        <v>15.469799999999999</v>
      </c>
      <c r="AT91">
        <v>20.000046999999999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100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3272.5527959999999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63.530999999999999</v>
      </c>
      <c r="H92">
        <v>0</v>
      </c>
      <c r="I92">
        <v>0</v>
      </c>
      <c r="J92">
        <v>77.816000000000003</v>
      </c>
      <c r="K92">
        <v>686.77995699999997</v>
      </c>
      <c r="L92">
        <v>435.435</v>
      </c>
      <c r="M92">
        <v>92</v>
      </c>
      <c r="N92">
        <v>118.125</v>
      </c>
      <c r="O92">
        <v>123.66562500000001</v>
      </c>
      <c r="P92">
        <v>139.31</v>
      </c>
      <c r="Q92">
        <v>18.271999999999998</v>
      </c>
      <c r="R92">
        <v>20.7</v>
      </c>
      <c r="S92">
        <v>26.3901</v>
      </c>
      <c r="T92">
        <v>0</v>
      </c>
      <c r="U92">
        <v>414</v>
      </c>
      <c r="V92">
        <v>11.080500000000001</v>
      </c>
      <c r="W92">
        <v>38.24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37.516399999999997</v>
      </c>
      <c r="AE92">
        <v>49.436556000000003</v>
      </c>
      <c r="AF92">
        <v>39.44</v>
      </c>
      <c r="AG92">
        <v>38.448</v>
      </c>
      <c r="AH92">
        <v>154.69245000000001</v>
      </c>
      <c r="AI92">
        <v>0</v>
      </c>
      <c r="AJ92">
        <v>0</v>
      </c>
      <c r="AK92">
        <v>51.394500000000001</v>
      </c>
      <c r="AL92">
        <v>83.082999999999998</v>
      </c>
      <c r="AM92">
        <v>15.804048</v>
      </c>
      <c r="AN92">
        <v>1.07128</v>
      </c>
      <c r="AO92">
        <v>26.46</v>
      </c>
      <c r="AP92">
        <v>12.169499999999999</v>
      </c>
      <c r="AQ92">
        <v>62.244</v>
      </c>
      <c r="AR92">
        <v>22.08</v>
      </c>
      <c r="AS92">
        <v>15.469799999999999</v>
      </c>
      <c r="AT92">
        <v>20.000046999999999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100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3272.5527959999999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63.530999999999999</v>
      </c>
      <c r="H93">
        <v>0</v>
      </c>
      <c r="I93">
        <v>0</v>
      </c>
      <c r="J93">
        <v>77.816000000000003</v>
      </c>
      <c r="K93">
        <v>686.77995699999997</v>
      </c>
      <c r="L93">
        <v>435.435</v>
      </c>
      <c r="M93">
        <v>92</v>
      </c>
      <c r="N93">
        <v>118.125</v>
      </c>
      <c r="O93">
        <v>123.66562500000001</v>
      </c>
      <c r="P93">
        <v>139.31</v>
      </c>
      <c r="Q93">
        <v>18.271999999999998</v>
      </c>
      <c r="R93">
        <v>20.7</v>
      </c>
      <c r="S93">
        <v>26.3901</v>
      </c>
      <c r="T93">
        <v>0</v>
      </c>
      <c r="U93">
        <v>414</v>
      </c>
      <c r="V93">
        <v>11.080500000000001</v>
      </c>
      <c r="W93">
        <v>38.24</v>
      </c>
      <c r="X93">
        <v>147.515625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37.516399999999997</v>
      </c>
      <c r="AE93">
        <v>49.436556000000003</v>
      </c>
      <c r="AF93">
        <v>39.44</v>
      </c>
      <c r="AG93">
        <v>38.448</v>
      </c>
      <c r="AH93">
        <v>154.69245000000001</v>
      </c>
      <c r="AI93">
        <v>0</v>
      </c>
      <c r="AJ93">
        <v>0</v>
      </c>
      <c r="AK93">
        <v>51.394500000000001</v>
      </c>
      <c r="AL93">
        <v>83.082999999999998</v>
      </c>
      <c r="AM93">
        <v>15.804048</v>
      </c>
      <c r="AN93">
        <v>1.07128</v>
      </c>
      <c r="AO93">
        <v>26.46</v>
      </c>
      <c r="AP93">
        <v>12.169499999999999</v>
      </c>
      <c r="AQ93">
        <v>62.244</v>
      </c>
      <c r="AR93">
        <v>22.08</v>
      </c>
      <c r="AS93">
        <v>15.469799999999999</v>
      </c>
      <c r="AT93">
        <v>20.000046999999999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100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3265.932996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63.530999999999999</v>
      </c>
      <c r="H94">
        <v>0</v>
      </c>
      <c r="I94">
        <v>0</v>
      </c>
      <c r="J94">
        <v>77.816000000000003</v>
      </c>
      <c r="K94">
        <v>686.77995699999997</v>
      </c>
      <c r="L94">
        <v>435.435</v>
      </c>
      <c r="M94">
        <v>92</v>
      </c>
      <c r="N94">
        <v>118.125</v>
      </c>
      <c r="O94">
        <v>123.66562500000001</v>
      </c>
      <c r="P94">
        <v>139.31</v>
      </c>
      <c r="Q94">
        <v>18.271999999999998</v>
      </c>
      <c r="R94">
        <v>20.7</v>
      </c>
      <c r="S94">
        <v>26.3901</v>
      </c>
      <c r="T94">
        <v>0</v>
      </c>
      <c r="U94">
        <v>414</v>
      </c>
      <c r="V94">
        <v>11.080500000000001</v>
      </c>
      <c r="W94">
        <v>38.24</v>
      </c>
      <c r="X94">
        <v>147.515625</v>
      </c>
      <c r="Y94">
        <v>0</v>
      </c>
      <c r="Z94">
        <v>13.041600000000001</v>
      </c>
      <c r="AA94">
        <v>42.14808</v>
      </c>
      <c r="AB94">
        <v>39.510120000000001</v>
      </c>
      <c r="AC94">
        <v>29.062808</v>
      </c>
      <c r="AD94">
        <v>37.516399999999997</v>
      </c>
      <c r="AE94">
        <v>49.436556000000003</v>
      </c>
      <c r="AF94">
        <v>39.44</v>
      </c>
      <c r="AG94">
        <v>38.448</v>
      </c>
      <c r="AH94">
        <v>154.69245000000001</v>
      </c>
      <c r="AI94">
        <v>0</v>
      </c>
      <c r="AJ94">
        <v>0</v>
      </c>
      <c r="AK94">
        <v>51.394500000000001</v>
      </c>
      <c r="AL94">
        <v>83.082999999999998</v>
      </c>
      <c r="AM94">
        <v>15.804048</v>
      </c>
      <c r="AN94">
        <v>1.07128</v>
      </c>
      <c r="AO94">
        <v>26.46</v>
      </c>
      <c r="AP94">
        <v>12.169499999999999</v>
      </c>
      <c r="AQ94">
        <v>62.244</v>
      </c>
      <c r="AR94">
        <v>22.08</v>
      </c>
      <c r="AS94">
        <v>15.469799999999999</v>
      </c>
      <c r="AT94">
        <v>20.000046999999999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100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3265.932996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30.991</v>
      </c>
      <c r="H95">
        <v>0</v>
      </c>
      <c r="I95">
        <v>0</v>
      </c>
      <c r="J95">
        <v>77.816000000000003</v>
      </c>
      <c r="K95">
        <v>686.77995699999997</v>
      </c>
      <c r="L95">
        <v>435.435</v>
      </c>
      <c r="M95">
        <v>92</v>
      </c>
      <c r="N95">
        <v>118.125</v>
      </c>
      <c r="O95">
        <v>123.66562500000001</v>
      </c>
      <c r="P95">
        <v>139.31</v>
      </c>
      <c r="Q95">
        <v>18.27</v>
      </c>
      <c r="R95">
        <v>0</v>
      </c>
      <c r="S95">
        <v>26.3901</v>
      </c>
      <c r="T95">
        <v>0</v>
      </c>
      <c r="U95">
        <v>414</v>
      </c>
      <c r="V95">
        <v>11.080500000000001</v>
      </c>
      <c r="W95">
        <v>38.24</v>
      </c>
      <c r="X95">
        <v>147.515625</v>
      </c>
      <c r="Y95">
        <v>0</v>
      </c>
      <c r="Z95">
        <v>6.5208000000000004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38.448</v>
      </c>
      <c r="AH95">
        <v>152.94049999999999</v>
      </c>
      <c r="AI95">
        <v>0</v>
      </c>
      <c r="AJ95">
        <v>0</v>
      </c>
      <c r="AK95">
        <v>51.394500000000001</v>
      </c>
      <c r="AL95">
        <v>83.082999999999998</v>
      </c>
      <c r="AM95">
        <v>10.557359999999999</v>
      </c>
      <c r="AN95">
        <v>1.07128</v>
      </c>
      <c r="AO95">
        <v>26.46</v>
      </c>
      <c r="AP95">
        <v>12.169499999999999</v>
      </c>
      <c r="AQ95">
        <v>60.48</v>
      </c>
      <c r="AR95">
        <v>22.08</v>
      </c>
      <c r="AS95">
        <v>15.469799999999999</v>
      </c>
      <c r="AT95">
        <v>20.000046999999999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100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3183.6648579999992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77.816000000000003</v>
      </c>
      <c r="K96">
        <v>686.77995699999997</v>
      </c>
      <c r="L96">
        <v>435.435</v>
      </c>
      <c r="M96">
        <v>92</v>
      </c>
      <c r="N96">
        <v>118.125</v>
      </c>
      <c r="O96">
        <v>123.66562500000001</v>
      </c>
      <c r="P96">
        <v>139.31</v>
      </c>
      <c r="Q96">
        <v>18.27</v>
      </c>
      <c r="R96">
        <v>0</v>
      </c>
      <c r="S96">
        <v>26.3901</v>
      </c>
      <c r="T96">
        <v>0</v>
      </c>
      <c r="U96">
        <v>414</v>
      </c>
      <c r="V96">
        <v>11.080500000000001</v>
      </c>
      <c r="W96">
        <v>38.24</v>
      </c>
      <c r="X96">
        <v>147.515625</v>
      </c>
      <c r="Y96">
        <v>0</v>
      </c>
      <c r="Z96">
        <v>6.5208000000000004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17.748000000000001</v>
      </c>
      <c r="AG96">
        <v>38.448</v>
      </c>
      <c r="AH96">
        <v>152.94049999999999</v>
      </c>
      <c r="AI96">
        <v>0</v>
      </c>
      <c r="AJ96">
        <v>0</v>
      </c>
      <c r="AK96">
        <v>51.394500000000001</v>
      </c>
      <c r="AL96">
        <v>83.082999999999998</v>
      </c>
      <c r="AM96">
        <v>5.2786799999999996</v>
      </c>
      <c r="AN96">
        <v>1.07128</v>
      </c>
      <c r="AO96">
        <v>26.46</v>
      </c>
      <c r="AP96">
        <v>12.169499999999999</v>
      </c>
      <c r="AQ96">
        <v>60.48</v>
      </c>
      <c r="AR96">
        <v>22.08</v>
      </c>
      <c r="AS96">
        <v>15.469799999999999</v>
      </c>
      <c r="AT96">
        <v>20.000046999999999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100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3138.5211779999995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77.816000000000003</v>
      </c>
      <c r="K97">
        <v>686.77995699999997</v>
      </c>
      <c r="L97">
        <v>435.435</v>
      </c>
      <c r="M97">
        <v>92</v>
      </c>
      <c r="N97">
        <v>118.125</v>
      </c>
      <c r="O97">
        <v>123.66562500000001</v>
      </c>
      <c r="P97">
        <v>139.31</v>
      </c>
      <c r="Q97">
        <v>18.27</v>
      </c>
      <c r="R97">
        <v>0</v>
      </c>
      <c r="S97">
        <v>24.858000000000001</v>
      </c>
      <c r="T97">
        <v>0</v>
      </c>
      <c r="U97">
        <v>414</v>
      </c>
      <c r="V97">
        <v>11.080500000000001</v>
      </c>
      <c r="W97">
        <v>38.24</v>
      </c>
      <c r="X97">
        <v>147.515625</v>
      </c>
      <c r="Y97">
        <v>0</v>
      </c>
      <c r="Z97">
        <v>6.5208000000000004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38.448</v>
      </c>
      <c r="AH97">
        <v>152.94049999999999</v>
      </c>
      <c r="AI97">
        <v>0</v>
      </c>
      <c r="AJ97">
        <v>0</v>
      </c>
      <c r="AK97">
        <v>51.394500000000001</v>
      </c>
      <c r="AL97">
        <v>83.082999999999998</v>
      </c>
      <c r="AM97">
        <v>5.2786799999999996</v>
      </c>
      <c r="AN97">
        <v>1.07128</v>
      </c>
      <c r="AO97">
        <v>26.46</v>
      </c>
      <c r="AP97">
        <v>12.169499999999999</v>
      </c>
      <c r="AQ97">
        <v>60.48</v>
      </c>
      <c r="AR97">
        <v>22.08</v>
      </c>
      <c r="AS97">
        <v>15.469799999999999</v>
      </c>
      <c r="AT97">
        <v>20.000046999999999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100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3128.1150779999989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77.816000000000003</v>
      </c>
      <c r="K98">
        <v>686.77995699999997</v>
      </c>
      <c r="L98">
        <v>435.435</v>
      </c>
      <c r="M98">
        <v>92</v>
      </c>
      <c r="N98">
        <v>118.125</v>
      </c>
      <c r="O98">
        <v>123.66562500000001</v>
      </c>
      <c r="P98">
        <v>139.31</v>
      </c>
      <c r="Q98">
        <v>18.27</v>
      </c>
      <c r="R98">
        <v>0</v>
      </c>
      <c r="S98">
        <v>24.858000000000001</v>
      </c>
      <c r="T98">
        <v>0</v>
      </c>
      <c r="U98">
        <v>414</v>
      </c>
      <c r="V98">
        <v>11.080500000000001</v>
      </c>
      <c r="W98">
        <v>38.24</v>
      </c>
      <c r="X98">
        <v>147.515625</v>
      </c>
      <c r="Y98">
        <v>0</v>
      </c>
      <c r="Z98">
        <v>6.5208000000000004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0</v>
      </c>
      <c r="AH98">
        <v>152.94049999999999</v>
      </c>
      <c r="AI98">
        <v>0</v>
      </c>
      <c r="AJ98">
        <v>0</v>
      </c>
      <c r="AK98">
        <v>51.394500000000001</v>
      </c>
      <c r="AL98">
        <v>83.082999999999998</v>
      </c>
      <c r="AM98">
        <v>5.2786799999999996</v>
      </c>
      <c r="AN98">
        <v>1.07128</v>
      </c>
      <c r="AO98">
        <v>26.46</v>
      </c>
      <c r="AP98">
        <v>12.169499999999999</v>
      </c>
      <c r="AQ98">
        <v>60.48</v>
      </c>
      <c r="AR98">
        <v>22.08</v>
      </c>
      <c r="AS98">
        <v>15.469799999999999</v>
      </c>
      <c r="AT98">
        <v>18.636762999999998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100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3088.303793999999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1.3680623000000003</v>
      </c>
      <c r="H99">
        <f t="shared" si="2"/>
        <v>0</v>
      </c>
      <c r="I99">
        <f t="shared" si="2"/>
        <v>0</v>
      </c>
      <c r="J99">
        <f t="shared" si="2"/>
        <v>1.793247451</v>
      </c>
      <c r="K99">
        <f t="shared" si="2"/>
        <v>16.482718967999983</v>
      </c>
      <c r="L99">
        <f t="shared" si="2"/>
        <v>10.701362549999995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3.343439999999998</v>
      </c>
      <c r="Q99">
        <f t="shared" si="2"/>
        <v>0.45615919774999913</v>
      </c>
      <c r="R99">
        <f t="shared" si="2"/>
        <v>0.61733857999999897</v>
      </c>
      <c r="S99">
        <f t="shared" si="2"/>
        <v>0.63259635000000092</v>
      </c>
      <c r="T99">
        <f t="shared" si="2"/>
        <v>0</v>
      </c>
      <c r="U99">
        <f t="shared" si="2"/>
        <v>9.9635468750000005</v>
      </c>
      <c r="V99">
        <f t="shared" si="2"/>
        <v>0.23979772325000023</v>
      </c>
      <c r="W99">
        <f t="shared" si="2"/>
        <v>0.92300997699999865</v>
      </c>
      <c r="X99">
        <f t="shared" si="2"/>
        <v>3.540375</v>
      </c>
      <c r="Y99">
        <f t="shared" si="2"/>
        <v>0</v>
      </c>
      <c r="Z99">
        <f t="shared" si="2"/>
        <v>0.19227560000000002</v>
      </c>
      <c r="AA99">
        <f t="shared" si="2"/>
        <v>0.51349525999999956</v>
      </c>
      <c r="AB99">
        <f t="shared" si="2"/>
        <v>0.84349573999999983</v>
      </c>
      <c r="AC99">
        <f t="shared" si="2"/>
        <v>0.53989103599999944</v>
      </c>
      <c r="AD99">
        <f t="shared" si="2"/>
        <v>0.70059235000000064</v>
      </c>
      <c r="AE99">
        <f t="shared" si="2"/>
        <v>1.1864773440000005</v>
      </c>
      <c r="AF99">
        <f t="shared" si="2"/>
        <v>0.2976241</v>
      </c>
      <c r="AG99">
        <f t="shared" si="2"/>
        <v>0.91313999999999917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1.2334680000000007</v>
      </c>
      <c r="AL99">
        <f t="shared" si="2"/>
        <v>2.004159499999997</v>
      </c>
      <c r="AM99">
        <f t="shared" si="2"/>
        <v>8.0083974000000002E-2</v>
      </c>
      <c r="AN99">
        <f t="shared" si="2"/>
        <v>2.5710720000000031E-2</v>
      </c>
      <c r="AO99">
        <f t="shared" si="2"/>
        <v>0.6350400000000006</v>
      </c>
      <c r="AP99">
        <f t="shared" si="2"/>
        <v>0.28015469999999959</v>
      </c>
      <c r="AQ99">
        <f t="shared" si="2"/>
        <v>0.57770999999999972</v>
      </c>
      <c r="AR99">
        <f t="shared" si="2"/>
        <v>0.65632799999999947</v>
      </c>
      <c r="AS99">
        <f t="shared" si="2"/>
        <v>0.43409604000000013</v>
      </c>
      <c r="AT99">
        <f t="shared" si="2"/>
        <v>0.47480211649999987</v>
      </c>
      <c r="AU99">
        <f t="shared" si="2"/>
        <v>0</v>
      </c>
      <c r="AV99">
        <f t="shared" si="2"/>
        <v>0.4026820050000004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1.4724900000000007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75.212174307499978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17.203624000000001</v>
      </c>
      <c r="H3">
        <v>0</v>
      </c>
      <c r="I3">
        <v>0</v>
      </c>
      <c r="J3">
        <v>17.495653999999998</v>
      </c>
      <c r="K3">
        <v>664.32225200000005</v>
      </c>
      <c r="L3">
        <v>631.79209200000003</v>
      </c>
      <c r="M3">
        <v>88.991600000000005</v>
      </c>
      <c r="N3">
        <v>114.26231199999999</v>
      </c>
      <c r="O3">
        <v>119.621759</v>
      </c>
      <c r="P3">
        <v>134.75456299999999</v>
      </c>
      <c r="Q3">
        <v>19.141468</v>
      </c>
      <c r="R3">
        <v>41.003943999999997</v>
      </c>
      <c r="S3">
        <v>25.527144</v>
      </c>
      <c r="T3">
        <v>0</v>
      </c>
      <c r="U3">
        <v>401.52018399999997</v>
      </c>
      <c r="V3">
        <v>8.0672820000000005</v>
      </c>
      <c r="W3">
        <v>36.416910000000001</v>
      </c>
      <c r="X3">
        <v>142.69186400000001</v>
      </c>
      <c r="Y3">
        <v>0</v>
      </c>
      <c r="Z3">
        <v>6.2777770000000004</v>
      </c>
      <c r="AA3">
        <v>27.127928000000001</v>
      </c>
      <c r="AB3">
        <v>38.218139000000001</v>
      </c>
      <c r="AC3">
        <v>28.112454</v>
      </c>
      <c r="AD3">
        <v>26.450527999999998</v>
      </c>
      <c r="AE3">
        <v>47.819980999999999</v>
      </c>
      <c r="AF3">
        <v>8.5838199999999993</v>
      </c>
      <c r="AG3">
        <v>37.190750000000001</v>
      </c>
      <c r="AH3">
        <v>147.939346</v>
      </c>
      <c r="AI3">
        <v>0</v>
      </c>
      <c r="AJ3">
        <v>0</v>
      </c>
      <c r="AK3">
        <v>49.713900000000002</v>
      </c>
      <c r="AL3">
        <v>83.176192</v>
      </c>
      <c r="AM3">
        <v>0</v>
      </c>
      <c r="AN3">
        <v>1.036249</v>
      </c>
      <c r="AO3">
        <v>25.594757999999999</v>
      </c>
      <c r="AP3">
        <v>12.886758</v>
      </c>
      <c r="AQ3">
        <v>43.876728</v>
      </c>
      <c r="AR3">
        <v>23.493781999999999</v>
      </c>
      <c r="AS3">
        <v>14.313332000000001</v>
      </c>
      <c r="AT3">
        <v>19.346045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67.77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3171.7411190000007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18.853643999999999</v>
      </c>
      <c r="H4">
        <v>0</v>
      </c>
      <c r="I4">
        <v>0</v>
      </c>
      <c r="J4">
        <v>24.324791999999999</v>
      </c>
      <c r="K4">
        <v>664.32225200000005</v>
      </c>
      <c r="L4">
        <v>631.79209200000003</v>
      </c>
      <c r="M4">
        <v>88.991600000000005</v>
      </c>
      <c r="N4">
        <v>114.26231199999999</v>
      </c>
      <c r="O4">
        <v>119.621759</v>
      </c>
      <c r="P4">
        <v>134.75456299999999</v>
      </c>
      <c r="Q4">
        <v>19.331489999999999</v>
      </c>
      <c r="R4">
        <v>41.003943999999997</v>
      </c>
      <c r="S4">
        <v>25.527144</v>
      </c>
      <c r="T4">
        <v>0</v>
      </c>
      <c r="U4">
        <v>401.55041199999999</v>
      </c>
      <c r="V4">
        <v>8.0672820000000005</v>
      </c>
      <c r="W4">
        <v>36.416910000000001</v>
      </c>
      <c r="X4">
        <v>142.69186400000001</v>
      </c>
      <c r="Y4">
        <v>0</v>
      </c>
      <c r="Z4">
        <v>6.2777770000000004</v>
      </c>
      <c r="AA4">
        <v>27.127928000000001</v>
      </c>
      <c r="AB4">
        <v>38.218139000000001</v>
      </c>
      <c r="AC4">
        <v>28.112454</v>
      </c>
      <c r="AD4">
        <v>26.450527999999998</v>
      </c>
      <c r="AE4">
        <v>47.819980999999999</v>
      </c>
      <c r="AF4">
        <v>8.5838199999999993</v>
      </c>
      <c r="AG4">
        <v>37.190750000000001</v>
      </c>
      <c r="AH4">
        <v>147.939346</v>
      </c>
      <c r="AI4">
        <v>0</v>
      </c>
      <c r="AJ4">
        <v>0</v>
      </c>
      <c r="AK4">
        <v>49.713900000000002</v>
      </c>
      <c r="AL4">
        <v>83.176192</v>
      </c>
      <c r="AM4">
        <v>0</v>
      </c>
      <c r="AN4">
        <v>1.036249</v>
      </c>
      <c r="AO4">
        <v>25.594757999999999</v>
      </c>
      <c r="AP4">
        <v>12.886758</v>
      </c>
      <c r="AQ4">
        <v>43.876728</v>
      </c>
      <c r="AR4">
        <v>23.493781999999999</v>
      </c>
      <c r="AS4">
        <v>14.313332000000001</v>
      </c>
      <c r="AT4">
        <v>16.915154000000001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60.94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3171.1796360000008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18.853643999999999</v>
      </c>
      <c r="H5">
        <v>0</v>
      </c>
      <c r="I5">
        <v>0</v>
      </c>
      <c r="J5">
        <v>23.220230000000001</v>
      </c>
      <c r="K5">
        <v>664.32225200000005</v>
      </c>
      <c r="L5">
        <v>625.64963999999998</v>
      </c>
      <c r="M5">
        <v>88.991600000000005</v>
      </c>
      <c r="N5">
        <v>114.26231199999999</v>
      </c>
      <c r="O5">
        <v>119.621759</v>
      </c>
      <c r="P5">
        <v>134.75456299999999</v>
      </c>
      <c r="Q5">
        <v>18.779161999999999</v>
      </c>
      <c r="R5">
        <v>41.003943999999997</v>
      </c>
      <c r="S5">
        <v>25.527144</v>
      </c>
      <c r="T5">
        <v>0</v>
      </c>
      <c r="U5">
        <v>401.55041199999999</v>
      </c>
      <c r="V5">
        <v>8.0672820000000005</v>
      </c>
      <c r="W5">
        <v>34.959189000000002</v>
      </c>
      <c r="X5">
        <v>142.69186400000001</v>
      </c>
      <c r="Y5">
        <v>0</v>
      </c>
      <c r="Z5">
        <v>6.2777770000000004</v>
      </c>
      <c r="AA5">
        <v>27.127928000000001</v>
      </c>
      <c r="AB5">
        <v>38.218139000000001</v>
      </c>
      <c r="AC5">
        <v>28.112454</v>
      </c>
      <c r="AD5">
        <v>26.450527999999998</v>
      </c>
      <c r="AE5">
        <v>47.819980999999999</v>
      </c>
      <c r="AF5">
        <v>8.5838199999999993</v>
      </c>
      <c r="AG5">
        <v>37.190750000000001</v>
      </c>
      <c r="AH5">
        <v>147.939346</v>
      </c>
      <c r="AI5">
        <v>0</v>
      </c>
      <c r="AJ5">
        <v>0</v>
      </c>
      <c r="AK5">
        <v>49.713900000000002</v>
      </c>
      <c r="AL5">
        <v>83.176192</v>
      </c>
      <c r="AM5">
        <v>0</v>
      </c>
      <c r="AN5">
        <v>1.036249</v>
      </c>
      <c r="AO5">
        <v>25.594757999999999</v>
      </c>
      <c r="AP5">
        <v>12.886758</v>
      </c>
      <c r="AQ5">
        <v>43.876728</v>
      </c>
      <c r="AR5">
        <v>23.493781999999999</v>
      </c>
      <c r="AS5">
        <v>14.313332000000001</v>
      </c>
      <c r="AT5">
        <v>17.160211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54.2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3155.427630000001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18.853643999999999</v>
      </c>
      <c r="H6">
        <v>0</v>
      </c>
      <c r="I6">
        <v>0</v>
      </c>
      <c r="J6">
        <v>23.220230000000001</v>
      </c>
      <c r="K6">
        <v>664.32225200000005</v>
      </c>
      <c r="L6">
        <v>580.96037999999999</v>
      </c>
      <c r="M6">
        <v>88.991600000000005</v>
      </c>
      <c r="N6">
        <v>114.26231199999999</v>
      </c>
      <c r="O6">
        <v>119.621759</v>
      </c>
      <c r="P6">
        <v>134.75456299999999</v>
      </c>
      <c r="Q6">
        <v>18.779161999999999</v>
      </c>
      <c r="R6">
        <v>41.003943999999997</v>
      </c>
      <c r="S6">
        <v>25.527144</v>
      </c>
      <c r="T6">
        <v>0</v>
      </c>
      <c r="U6">
        <v>401.55041199999999</v>
      </c>
      <c r="V6">
        <v>8.0672820000000005</v>
      </c>
      <c r="W6">
        <v>34.959189000000002</v>
      </c>
      <c r="X6">
        <v>142.69186400000001</v>
      </c>
      <c r="Y6">
        <v>0</v>
      </c>
      <c r="Z6">
        <v>6.2777770000000004</v>
      </c>
      <c r="AA6">
        <v>27.127928000000001</v>
      </c>
      <c r="AB6">
        <v>38.218139000000001</v>
      </c>
      <c r="AC6">
        <v>28.112454</v>
      </c>
      <c r="AD6">
        <v>26.450527999999998</v>
      </c>
      <c r="AE6">
        <v>47.819980999999999</v>
      </c>
      <c r="AF6">
        <v>8.5838199999999993</v>
      </c>
      <c r="AG6">
        <v>37.190750000000001</v>
      </c>
      <c r="AH6">
        <v>147.939346</v>
      </c>
      <c r="AI6">
        <v>0</v>
      </c>
      <c r="AJ6">
        <v>0</v>
      </c>
      <c r="AK6">
        <v>49.713900000000002</v>
      </c>
      <c r="AL6">
        <v>83.176192</v>
      </c>
      <c r="AM6">
        <v>0</v>
      </c>
      <c r="AN6">
        <v>1.036249</v>
      </c>
      <c r="AO6">
        <v>25.594757999999999</v>
      </c>
      <c r="AP6">
        <v>12.886758</v>
      </c>
      <c r="AQ6">
        <v>43.876728</v>
      </c>
      <c r="AR6">
        <v>23.493781999999999</v>
      </c>
      <c r="AS6">
        <v>14.313332000000001</v>
      </c>
      <c r="AT6">
        <v>19.171309000000001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54.2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3112.7494680000009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51.103425999999999</v>
      </c>
      <c r="H7">
        <v>0</v>
      </c>
      <c r="I7">
        <v>0</v>
      </c>
      <c r="J7">
        <v>43.939796000000001</v>
      </c>
      <c r="K7">
        <v>664.32225200000005</v>
      </c>
      <c r="L7">
        <v>536.27112</v>
      </c>
      <c r="M7">
        <v>88.991600000000005</v>
      </c>
      <c r="N7">
        <v>114.26231199999999</v>
      </c>
      <c r="O7">
        <v>119.621759</v>
      </c>
      <c r="P7">
        <v>134.75456299999999</v>
      </c>
      <c r="Q7">
        <v>18.779161999999999</v>
      </c>
      <c r="R7">
        <v>41.003943999999997</v>
      </c>
      <c r="S7">
        <v>25.527144</v>
      </c>
      <c r="T7">
        <v>0</v>
      </c>
      <c r="U7">
        <v>401.55041199999999</v>
      </c>
      <c r="V7">
        <v>8.0672820000000005</v>
      </c>
      <c r="W7">
        <v>34.959189000000002</v>
      </c>
      <c r="X7">
        <v>142.69186400000001</v>
      </c>
      <c r="Y7">
        <v>0</v>
      </c>
      <c r="Z7">
        <v>6.3075700000000001</v>
      </c>
      <c r="AA7">
        <v>27.127928000000001</v>
      </c>
      <c r="AB7">
        <v>38.218139000000001</v>
      </c>
      <c r="AC7">
        <v>28.112454</v>
      </c>
      <c r="AD7">
        <v>26.450527999999998</v>
      </c>
      <c r="AE7">
        <v>47.819980999999999</v>
      </c>
      <c r="AF7">
        <v>8.5838199999999993</v>
      </c>
      <c r="AG7">
        <v>37.190750000000001</v>
      </c>
      <c r="AH7">
        <v>147.939346</v>
      </c>
      <c r="AI7">
        <v>0</v>
      </c>
      <c r="AJ7">
        <v>0</v>
      </c>
      <c r="AK7">
        <v>49.713900000000002</v>
      </c>
      <c r="AL7">
        <v>83.176192</v>
      </c>
      <c r="AM7">
        <v>0</v>
      </c>
      <c r="AN7">
        <v>1.036249</v>
      </c>
      <c r="AO7">
        <v>25.594757999999999</v>
      </c>
      <c r="AP7">
        <v>12.886758</v>
      </c>
      <c r="AQ7">
        <v>43.876728</v>
      </c>
      <c r="AR7">
        <v>23.493781999999999</v>
      </c>
      <c r="AS7">
        <v>31.749572000000001</v>
      </c>
      <c r="AT7">
        <v>18.828492000000001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41.35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3125.3027720000014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61.453536</v>
      </c>
      <c r="H8">
        <v>0</v>
      </c>
      <c r="I8">
        <v>0</v>
      </c>
      <c r="J8">
        <v>75.271417</v>
      </c>
      <c r="K8">
        <v>664.32225200000005</v>
      </c>
      <c r="L8">
        <v>491.58186000000001</v>
      </c>
      <c r="M8">
        <v>88.991600000000005</v>
      </c>
      <c r="N8">
        <v>114.26231199999999</v>
      </c>
      <c r="O8">
        <v>119.621759</v>
      </c>
      <c r="P8">
        <v>134.75456299999999</v>
      </c>
      <c r="Q8">
        <v>18.779161999999999</v>
      </c>
      <c r="R8">
        <v>41.003943999999997</v>
      </c>
      <c r="S8">
        <v>25.527144</v>
      </c>
      <c r="T8">
        <v>0</v>
      </c>
      <c r="U8">
        <v>401.55041199999999</v>
      </c>
      <c r="V8">
        <v>8.0672820000000005</v>
      </c>
      <c r="W8">
        <v>34.959189000000002</v>
      </c>
      <c r="X8">
        <v>142.69186400000001</v>
      </c>
      <c r="Y8">
        <v>0</v>
      </c>
      <c r="Z8">
        <v>6.3075700000000001</v>
      </c>
      <c r="AA8">
        <v>27.127928000000001</v>
      </c>
      <c r="AB8">
        <v>38.218139000000001</v>
      </c>
      <c r="AC8">
        <v>28.112454</v>
      </c>
      <c r="AD8">
        <v>26.450527999999998</v>
      </c>
      <c r="AE8">
        <v>47.819980999999999</v>
      </c>
      <c r="AF8">
        <v>8.5838199999999993</v>
      </c>
      <c r="AG8">
        <v>37.190750000000001</v>
      </c>
      <c r="AH8">
        <v>147.939346</v>
      </c>
      <c r="AI8">
        <v>0</v>
      </c>
      <c r="AJ8">
        <v>0</v>
      </c>
      <c r="AK8">
        <v>49.713900000000002</v>
      </c>
      <c r="AL8">
        <v>83.176192</v>
      </c>
      <c r="AM8">
        <v>0</v>
      </c>
      <c r="AN8">
        <v>1.036249</v>
      </c>
      <c r="AO8">
        <v>25.594757999999999</v>
      </c>
      <c r="AP8">
        <v>12.886758</v>
      </c>
      <c r="AQ8">
        <v>43.876728</v>
      </c>
      <c r="AR8">
        <v>23.493781999999999</v>
      </c>
      <c r="AS8">
        <v>31.749572000000001</v>
      </c>
      <c r="AT8">
        <v>19.346045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29.26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3110.7227960000014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61.453536</v>
      </c>
      <c r="H9">
        <v>0</v>
      </c>
      <c r="I9">
        <v>0</v>
      </c>
      <c r="J9">
        <v>75.271417</v>
      </c>
      <c r="K9">
        <v>664.32225200000005</v>
      </c>
      <c r="L9">
        <v>421.19627600000001</v>
      </c>
      <c r="M9">
        <v>88.991600000000005</v>
      </c>
      <c r="N9">
        <v>114.26231199999999</v>
      </c>
      <c r="O9">
        <v>119.621759</v>
      </c>
      <c r="P9">
        <v>134.75456299999999</v>
      </c>
      <c r="Q9">
        <v>18.779161999999999</v>
      </c>
      <c r="R9">
        <v>41.003943999999997</v>
      </c>
      <c r="S9">
        <v>25.527144</v>
      </c>
      <c r="T9">
        <v>0</v>
      </c>
      <c r="U9">
        <v>401.55041199999999</v>
      </c>
      <c r="V9">
        <v>8.0672820000000005</v>
      </c>
      <c r="W9">
        <v>34.959189000000002</v>
      </c>
      <c r="X9">
        <v>142.69186400000001</v>
      </c>
      <c r="Y9">
        <v>0</v>
      </c>
      <c r="Z9">
        <v>6.3075700000000001</v>
      </c>
      <c r="AA9">
        <v>27.127928000000001</v>
      </c>
      <c r="AB9">
        <v>38.218139000000001</v>
      </c>
      <c r="AC9">
        <v>28.112454</v>
      </c>
      <c r="AD9">
        <v>26.450527999999998</v>
      </c>
      <c r="AE9">
        <v>47.819980999999999</v>
      </c>
      <c r="AF9">
        <v>6.4855530000000003</v>
      </c>
      <c r="AG9">
        <v>37.190750000000001</v>
      </c>
      <c r="AH9">
        <v>147.939346</v>
      </c>
      <c r="AI9">
        <v>0</v>
      </c>
      <c r="AJ9">
        <v>0</v>
      </c>
      <c r="AK9">
        <v>49.713900000000002</v>
      </c>
      <c r="AL9">
        <v>83.176192</v>
      </c>
      <c r="AM9">
        <v>0</v>
      </c>
      <c r="AN9">
        <v>1.036249</v>
      </c>
      <c r="AO9">
        <v>25.594757999999999</v>
      </c>
      <c r="AP9">
        <v>12.886758</v>
      </c>
      <c r="AQ9">
        <v>43.876728</v>
      </c>
      <c r="AR9">
        <v>46.987564999999996</v>
      </c>
      <c r="AS9">
        <v>31.749572000000001</v>
      </c>
      <c r="AT9">
        <v>18.479016000000001</v>
      </c>
      <c r="AU9">
        <v>0</v>
      </c>
      <c r="AV9">
        <v>19.346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17.170000000000002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3068.1216990000016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61.453536</v>
      </c>
      <c r="H10">
        <v>0</v>
      </c>
      <c r="I10">
        <v>0</v>
      </c>
      <c r="J10">
        <v>75.271417</v>
      </c>
      <c r="K10">
        <v>664.32225200000005</v>
      </c>
      <c r="L10">
        <v>421.19627600000001</v>
      </c>
      <c r="M10">
        <v>88.991600000000005</v>
      </c>
      <c r="N10">
        <v>114.26231199999999</v>
      </c>
      <c r="O10">
        <v>119.621759</v>
      </c>
      <c r="P10">
        <v>134.75456299999999</v>
      </c>
      <c r="Q10">
        <v>18.779161999999999</v>
      </c>
      <c r="R10">
        <v>41.003943999999997</v>
      </c>
      <c r="S10">
        <v>25.527144</v>
      </c>
      <c r="T10">
        <v>0</v>
      </c>
      <c r="U10">
        <v>401.55041199999999</v>
      </c>
      <c r="V10">
        <v>8.0672820000000005</v>
      </c>
      <c r="W10">
        <v>34.959189000000002</v>
      </c>
      <c r="X10">
        <v>142.69186400000001</v>
      </c>
      <c r="Y10">
        <v>0</v>
      </c>
      <c r="Z10">
        <v>6.3075700000000001</v>
      </c>
      <c r="AA10">
        <v>27.127928000000001</v>
      </c>
      <c r="AB10">
        <v>38.218139000000001</v>
      </c>
      <c r="AC10">
        <v>28.112454</v>
      </c>
      <c r="AD10">
        <v>26.450527999999998</v>
      </c>
      <c r="AE10">
        <v>47.819980999999999</v>
      </c>
      <c r="AF10">
        <v>6.4855530000000003</v>
      </c>
      <c r="AG10">
        <v>37.190750000000001</v>
      </c>
      <c r="AH10">
        <v>147.939346</v>
      </c>
      <c r="AI10">
        <v>0</v>
      </c>
      <c r="AJ10">
        <v>0</v>
      </c>
      <c r="AK10">
        <v>49.713900000000002</v>
      </c>
      <c r="AL10">
        <v>83.176192</v>
      </c>
      <c r="AM10">
        <v>0</v>
      </c>
      <c r="AN10">
        <v>1.036249</v>
      </c>
      <c r="AO10">
        <v>25.594757999999999</v>
      </c>
      <c r="AP10">
        <v>12.886758</v>
      </c>
      <c r="AQ10">
        <v>43.876728</v>
      </c>
      <c r="AR10">
        <v>46.987564999999996</v>
      </c>
      <c r="AS10">
        <v>31.749572000000001</v>
      </c>
      <c r="AT10">
        <v>18.408595999999999</v>
      </c>
      <c r="AU10">
        <v>0</v>
      </c>
      <c r="AV10">
        <v>20.313300000000002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13.39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3065.2385790000012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61.453536</v>
      </c>
      <c r="H11">
        <v>0</v>
      </c>
      <c r="I11">
        <v>0</v>
      </c>
      <c r="J11">
        <v>75.271417</v>
      </c>
      <c r="K11">
        <v>664.32225200000005</v>
      </c>
      <c r="L11">
        <v>421.19627600000001</v>
      </c>
      <c r="M11">
        <v>88.991600000000005</v>
      </c>
      <c r="N11">
        <v>114.26231199999999</v>
      </c>
      <c r="O11">
        <v>119.621759</v>
      </c>
      <c r="P11">
        <v>134.75456299999999</v>
      </c>
      <c r="Q11">
        <v>18.779161999999999</v>
      </c>
      <c r="R11">
        <v>41.003943999999997</v>
      </c>
      <c r="S11">
        <v>25.527144</v>
      </c>
      <c r="T11">
        <v>0</v>
      </c>
      <c r="U11">
        <v>401.55041199999999</v>
      </c>
      <c r="V11">
        <v>8.0672820000000005</v>
      </c>
      <c r="W11">
        <v>35.249378999999998</v>
      </c>
      <c r="X11">
        <v>142.69186400000001</v>
      </c>
      <c r="Y11">
        <v>0</v>
      </c>
      <c r="Z11">
        <v>6.3075700000000001</v>
      </c>
      <c r="AA11">
        <v>27.127928000000001</v>
      </c>
      <c r="AB11">
        <v>38.218139000000001</v>
      </c>
      <c r="AC11">
        <v>28.112454</v>
      </c>
      <c r="AD11">
        <v>26.450527999999998</v>
      </c>
      <c r="AE11">
        <v>47.819980999999999</v>
      </c>
      <c r="AF11">
        <v>6.4855530000000003</v>
      </c>
      <c r="AG11">
        <v>37.190750000000001</v>
      </c>
      <c r="AH11">
        <v>147.939346</v>
      </c>
      <c r="AI11">
        <v>0</v>
      </c>
      <c r="AJ11">
        <v>0</v>
      </c>
      <c r="AK11">
        <v>49.713900000000002</v>
      </c>
      <c r="AL11">
        <v>83.176192</v>
      </c>
      <c r="AM11">
        <v>0</v>
      </c>
      <c r="AN11">
        <v>1.036249</v>
      </c>
      <c r="AO11">
        <v>25.594757999999999</v>
      </c>
      <c r="AP11">
        <v>12.886758</v>
      </c>
      <c r="AQ11">
        <v>36.563940000000002</v>
      </c>
      <c r="AR11">
        <v>23.493781999999999</v>
      </c>
      <c r="AS11">
        <v>19.518179</v>
      </c>
      <c r="AT11">
        <v>17.679884000000001</v>
      </c>
      <c r="AU11">
        <v>0</v>
      </c>
      <c r="AV11">
        <v>20.821131999999999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13.39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3022.269925000001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61.453536</v>
      </c>
      <c r="H12">
        <v>0</v>
      </c>
      <c r="I12">
        <v>0</v>
      </c>
      <c r="J12">
        <v>75.271417</v>
      </c>
      <c r="K12">
        <v>664.32225200000005</v>
      </c>
      <c r="L12">
        <v>421.19627600000001</v>
      </c>
      <c r="M12">
        <v>88.991600000000005</v>
      </c>
      <c r="N12">
        <v>114.26231199999999</v>
      </c>
      <c r="O12">
        <v>119.621759</v>
      </c>
      <c r="P12">
        <v>134.75456299999999</v>
      </c>
      <c r="Q12">
        <v>18.779161999999999</v>
      </c>
      <c r="R12">
        <v>41.003943999999997</v>
      </c>
      <c r="S12">
        <v>25.527144</v>
      </c>
      <c r="T12">
        <v>0</v>
      </c>
      <c r="U12">
        <v>401.55041199999999</v>
      </c>
      <c r="V12">
        <v>8.0672820000000005</v>
      </c>
      <c r="W12">
        <v>35.249378999999998</v>
      </c>
      <c r="X12">
        <v>142.69186400000001</v>
      </c>
      <c r="Y12">
        <v>0</v>
      </c>
      <c r="Z12">
        <v>6.3075700000000001</v>
      </c>
      <c r="AA12">
        <v>13.589945999999999</v>
      </c>
      <c r="AB12">
        <v>38.218139000000001</v>
      </c>
      <c r="AC12">
        <v>28.112454</v>
      </c>
      <c r="AD12">
        <v>26.450527999999998</v>
      </c>
      <c r="AE12">
        <v>47.819980999999999</v>
      </c>
      <c r="AF12">
        <v>6.4855530000000003</v>
      </c>
      <c r="AG12">
        <v>37.190750000000001</v>
      </c>
      <c r="AH12">
        <v>147.939346</v>
      </c>
      <c r="AI12">
        <v>0</v>
      </c>
      <c r="AJ12">
        <v>0</v>
      </c>
      <c r="AK12">
        <v>49.713900000000002</v>
      </c>
      <c r="AL12">
        <v>83.176192</v>
      </c>
      <c r="AM12">
        <v>0</v>
      </c>
      <c r="AN12">
        <v>1.036249</v>
      </c>
      <c r="AO12">
        <v>25.594757999999999</v>
      </c>
      <c r="AP12">
        <v>12.886758</v>
      </c>
      <c r="AQ12">
        <v>30.104310999999999</v>
      </c>
      <c r="AR12">
        <v>23.493781999999999</v>
      </c>
      <c r="AS12">
        <v>19.518179</v>
      </c>
      <c r="AT12">
        <v>15.724577</v>
      </c>
      <c r="AU12">
        <v>0</v>
      </c>
      <c r="AV12">
        <v>20.821131999999999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13.39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3000.317007000001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61.453536</v>
      </c>
      <c r="H13">
        <v>0</v>
      </c>
      <c r="I13">
        <v>0</v>
      </c>
      <c r="J13">
        <v>75.271417</v>
      </c>
      <c r="K13">
        <v>664.32225200000005</v>
      </c>
      <c r="L13">
        <v>421.19627600000001</v>
      </c>
      <c r="M13">
        <v>88.991600000000005</v>
      </c>
      <c r="N13">
        <v>114.26231199999999</v>
      </c>
      <c r="O13">
        <v>119.621759</v>
      </c>
      <c r="P13">
        <v>134.75456299999999</v>
      </c>
      <c r="Q13">
        <v>18.775293000000001</v>
      </c>
      <c r="R13">
        <v>41.003943999999997</v>
      </c>
      <c r="S13">
        <v>25.527144</v>
      </c>
      <c r="T13">
        <v>0</v>
      </c>
      <c r="U13">
        <v>401.55041199999999</v>
      </c>
      <c r="V13">
        <v>8.0672820000000005</v>
      </c>
      <c r="W13">
        <v>35.249378999999998</v>
      </c>
      <c r="X13">
        <v>142.69186400000001</v>
      </c>
      <c r="Y13">
        <v>0</v>
      </c>
      <c r="Z13">
        <v>6.3075700000000001</v>
      </c>
      <c r="AA13">
        <v>13.589945999999999</v>
      </c>
      <c r="AB13">
        <v>38.218139000000001</v>
      </c>
      <c r="AC13">
        <v>28.112454</v>
      </c>
      <c r="AD13">
        <v>26.450527999999998</v>
      </c>
      <c r="AE13">
        <v>47.819980999999999</v>
      </c>
      <c r="AF13">
        <v>6.4855530000000003</v>
      </c>
      <c r="AG13">
        <v>37.190750000000001</v>
      </c>
      <c r="AH13">
        <v>147.939346</v>
      </c>
      <c r="AI13">
        <v>0</v>
      </c>
      <c r="AJ13">
        <v>0</v>
      </c>
      <c r="AK13">
        <v>49.713900000000002</v>
      </c>
      <c r="AL13">
        <v>83.176192</v>
      </c>
      <c r="AM13">
        <v>0</v>
      </c>
      <c r="AN13">
        <v>1.036249</v>
      </c>
      <c r="AO13">
        <v>25.594757999999999</v>
      </c>
      <c r="AP13">
        <v>12.886758</v>
      </c>
      <c r="AQ13">
        <v>15.052155000000001</v>
      </c>
      <c r="AR13">
        <v>23.493781999999999</v>
      </c>
      <c r="AS13">
        <v>19.518179</v>
      </c>
      <c r="AT13">
        <v>18.640536999999998</v>
      </c>
      <c r="AU13">
        <v>0</v>
      </c>
      <c r="AV13">
        <v>20.821131999999999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13.39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2988.176942000001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61.453536</v>
      </c>
      <c r="H14">
        <v>0</v>
      </c>
      <c r="I14">
        <v>0</v>
      </c>
      <c r="J14">
        <v>75.271417</v>
      </c>
      <c r="K14">
        <v>664.32225200000005</v>
      </c>
      <c r="L14">
        <v>421.19627600000001</v>
      </c>
      <c r="M14">
        <v>88.991600000000005</v>
      </c>
      <c r="N14">
        <v>114.26231199999999</v>
      </c>
      <c r="O14">
        <v>119.621759</v>
      </c>
      <c r="P14">
        <v>134.75456299999999</v>
      </c>
      <c r="Q14">
        <v>18.775293000000001</v>
      </c>
      <c r="R14">
        <v>41.003943999999997</v>
      </c>
      <c r="S14">
        <v>25.527144</v>
      </c>
      <c r="T14">
        <v>0</v>
      </c>
      <c r="U14">
        <v>401.55041199999999</v>
      </c>
      <c r="V14">
        <v>8.0672820000000005</v>
      </c>
      <c r="W14">
        <v>35.249378999999998</v>
      </c>
      <c r="X14">
        <v>142.69186400000001</v>
      </c>
      <c r="Y14">
        <v>0</v>
      </c>
      <c r="Z14">
        <v>6.3075700000000001</v>
      </c>
      <c r="AA14">
        <v>13.589945999999999</v>
      </c>
      <c r="AB14">
        <v>38.218139000000001</v>
      </c>
      <c r="AC14">
        <v>28.112454</v>
      </c>
      <c r="AD14">
        <v>26.450527999999998</v>
      </c>
      <c r="AE14">
        <v>47.819980999999999</v>
      </c>
      <c r="AF14">
        <v>6.4855530000000003</v>
      </c>
      <c r="AG14">
        <v>37.190750000000001</v>
      </c>
      <c r="AH14">
        <v>147.939346</v>
      </c>
      <c r="AI14">
        <v>0</v>
      </c>
      <c r="AJ14">
        <v>0</v>
      </c>
      <c r="AK14">
        <v>49.713900000000002</v>
      </c>
      <c r="AL14">
        <v>83.176192</v>
      </c>
      <c r="AM14">
        <v>0</v>
      </c>
      <c r="AN14">
        <v>1.036249</v>
      </c>
      <c r="AO14">
        <v>25.594757999999999</v>
      </c>
      <c r="AP14">
        <v>12.886758</v>
      </c>
      <c r="AQ14">
        <v>15.052155000000001</v>
      </c>
      <c r="AR14">
        <v>23.493781999999999</v>
      </c>
      <c r="AS14">
        <v>19.518179</v>
      </c>
      <c r="AT14">
        <v>18.255146</v>
      </c>
      <c r="AU14">
        <v>0</v>
      </c>
      <c r="AV14">
        <v>20.821131999999999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13.39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2987.7915510000007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61.453536</v>
      </c>
      <c r="H15">
        <v>0</v>
      </c>
      <c r="I15">
        <v>0</v>
      </c>
      <c r="J15">
        <v>75.271417</v>
      </c>
      <c r="K15">
        <v>664.32225200000005</v>
      </c>
      <c r="L15">
        <v>421.19627600000001</v>
      </c>
      <c r="M15">
        <v>88.991600000000005</v>
      </c>
      <c r="N15">
        <v>114.26231199999999</v>
      </c>
      <c r="O15">
        <v>119.621759</v>
      </c>
      <c r="P15">
        <v>134.75456299999999</v>
      </c>
      <c r="Q15">
        <v>18.775293000000001</v>
      </c>
      <c r="R15">
        <v>41.003943999999997</v>
      </c>
      <c r="S15">
        <v>25.527144</v>
      </c>
      <c r="T15">
        <v>0</v>
      </c>
      <c r="U15">
        <v>401.55041199999999</v>
      </c>
      <c r="V15">
        <v>8.0672820000000005</v>
      </c>
      <c r="W15">
        <v>32.927858999999998</v>
      </c>
      <c r="X15">
        <v>142.69186400000001</v>
      </c>
      <c r="Y15">
        <v>0</v>
      </c>
      <c r="Z15">
        <v>6.3075700000000001</v>
      </c>
      <c r="AA15">
        <v>13.589945999999999</v>
      </c>
      <c r="AB15">
        <v>38.218139000000001</v>
      </c>
      <c r="AC15">
        <v>28.112454</v>
      </c>
      <c r="AD15">
        <v>26.450527999999998</v>
      </c>
      <c r="AE15">
        <v>47.819980999999999</v>
      </c>
      <c r="AF15">
        <v>6.4855530000000003</v>
      </c>
      <c r="AG15">
        <v>37.190750000000001</v>
      </c>
      <c r="AH15">
        <v>147.939346</v>
      </c>
      <c r="AI15">
        <v>0</v>
      </c>
      <c r="AJ15">
        <v>0</v>
      </c>
      <c r="AK15">
        <v>49.713900000000002</v>
      </c>
      <c r="AL15">
        <v>80.366185999999999</v>
      </c>
      <c r="AM15">
        <v>0</v>
      </c>
      <c r="AN15">
        <v>1.036249</v>
      </c>
      <c r="AO15">
        <v>25.594757999999999</v>
      </c>
      <c r="AP15">
        <v>11.771557</v>
      </c>
      <c r="AQ15">
        <v>15.052155000000001</v>
      </c>
      <c r="AR15">
        <v>23.493781999999999</v>
      </c>
      <c r="AS15">
        <v>19.518179</v>
      </c>
      <c r="AT15">
        <v>17.830206</v>
      </c>
      <c r="AU15">
        <v>0</v>
      </c>
      <c r="AV15">
        <v>20.821131999999999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13.39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2981.1198840000011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61.453536</v>
      </c>
      <c r="H16">
        <v>0</v>
      </c>
      <c r="I16">
        <v>0</v>
      </c>
      <c r="J16">
        <v>75.271417</v>
      </c>
      <c r="K16">
        <v>664.32225200000005</v>
      </c>
      <c r="L16">
        <v>421.19627600000001</v>
      </c>
      <c r="M16">
        <v>88.991600000000005</v>
      </c>
      <c r="N16">
        <v>114.26231199999999</v>
      </c>
      <c r="O16">
        <v>119.621759</v>
      </c>
      <c r="P16">
        <v>134.75456299999999</v>
      </c>
      <c r="Q16">
        <v>18.775293000000001</v>
      </c>
      <c r="R16">
        <v>41.003943999999997</v>
      </c>
      <c r="S16">
        <v>25.527144</v>
      </c>
      <c r="T16">
        <v>0</v>
      </c>
      <c r="U16">
        <v>401.55041199999999</v>
      </c>
      <c r="V16">
        <v>8.0672820000000005</v>
      </c>
      <c r="W16">
        <v>32.927858999999998</v>
      </c>
      <c r="X16">
        <v>142.69186400000001</v>
      </c>
      <c r="Y16">
        <v>0</v>
      </c>
      <c r="Z16">
        <v>6.3075700000000001</v>
      </c>
      <c r="AA16">
        <v>13.589945999999999</v>
      </c>
      <c r="AB16">
        <v>38.218139000000001</v>
      </c>
      <c r="AC16">
        <v>28.112454</v>
      </c>
      <c r="AD16">
        <v>26.450527999999998</v>
      </c>
      <c r="AE16">
        <v>47.819980999999999</v>
      </c>
      <c r="AF16">
        <v>6.4855530000000003</v>
      </c>
      <c r="AG16">
        <v>37.190750000000001</v>
      </c>
      <c r="AH16">
        <v>147.939346</v>
      </c>
      <c r="AI16">
        <v>0</v>
      </c>
      <c r="AJ16">
        <v>0</v>
      </c>
      <c r="AK16">
        <v>49.713900000000002</v>
      </c>
      <c r="AL16">
        <v>80.366185999999999</v>
      </c>
      <c r="AM16">
        <v>0</v>
      </c>
      <c r="AN16">
        <v>1.036249</v>
      </c>
      <c r="AO16">
        <v>25.594757999999999</v>
      </c>
      <c r="AP16">
        <v>11.771557</v>
      </c>
      <c r="AQ16">
        <v>15.052155000000001</v>
      </c>
      <c r="AR16">
        <v>23.493781999999999</v>
      </c>
      <c r="AS16">
        <v>19.518179</v>
      </c>
      <c r="AT16">
        <v>19.346045</v>
      </c>
      <c r="AU16">
        <v>0</v>
      </c>
      <c r="AV16">
        <v>20.821131999999999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13.39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2982.6357230000008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61.453536</v>
      </c>
      <c r="H17">
        <v>0</v>
      </c>
      <c r="I17">
        <v>0</v>
      </c>
      <c r="J17">
        <v>75.271417</v>
      </c>
      <c r="K17">
        <v>664.32225200000005</v>
      </c>
      <c r="L17">
        <v>421.19627600000001</v>
      </c>
      <c r="M17">
        <v>88.991600000000005</v>
      </c>
      <c r="N17">
        <v>114.26231199999999</v>
      </c>
      <c r="O17">
        <v>119.621759</v>
      </c>
      <c r="P17">
        <v>134.75456299999999</v>
      </c>
      <c r="Q17">
        <v>18.775293000000001</v>
      </c>
      <c r="R17">
        <v>41.003943999999997</v>
      </c>
      <c r="S17">
        <v>25.527144</v>
      </c>
      <c r="T17">
        <v>0</v>
      </c>
      <c r="U17">
        <v>401.55041199999999</v>
      </c>
      <c r="V17">
        <v>8.0672820000000005</v>
      </c>
      <c r="W17">
        <v>32.927858999999998</v>
      </c>
      <c r="X17">
        <v>142.69186400000001</v>
      </c>
      <c r="Y17">
        <v>0</v>
      </c>
      <c r="Z17">
        <v>6.3075700000000001</v>
      </c>
      <c r="AA17">
        <v>13.589945999999999</v>
      </c>
      <c r="AB17">
        <v>38.218139000000001</v>
      </c>
      <c r="AC17">
        <v>28.112454</v>
      </c>
      <c r="AD17">
        <v>26.450527999999998</v>
      </c>
      <c r="AE17">
        <v>47.819980999999999</v>
      </c>
      <c r="AF17">
        <v>6.4855530000000003</v>
      </c>
      <c r="AG17">
        <v>37.190750000000001</v>
      </c>
      <c r="AH17">
        <v>147.939346</v>
      </c>
      <c r="AI17">
        <v>0</v>
      </c>
      <c r="AJ17">
        <v>0</v>
      </c>
      <c r="AK17">
        <v>49.713900000000002</v>
      </c>
      <c r="AL17">
        <v>80.366185999999999</v>
      </c>
      <c r="AM17">
        <v>0</v>
      </c>
      <c r="AN17">
        <v>1.036249</v>
      </c>
      <c r="AO17">
        <v>25.594757999999999</v>
      </c>
      <c r="AP17">
        <v>11.771557</v>
      </c>
      <c r="AQ17">
        <v>0</v>
      </c>
      <c r="AR17">
        <v>23.493781999999999</v>
      </c>
      <c r="AS17">
        <v>14.313332000000001</v>
      </c>
      <c r="AT17">
        <v>17.43402</v>
      </c>
      <c r="AU17">
        <v>0</v>
      </c>
      <c r="AV17">
        <v>20.821131999999999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13.39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2960.4666960000013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61.453536</v>
      </c>
      <c r="H18">
        <v>0</v>
      </c>
      <c r="I18">
        <v>0</v>
      </c>
      <c r="J18">
        <v>75.271417</v>
      </c>
      <c r="K18">
        <v>664.32225200000005</v>
      </c>
      <c r="L18">
        <v>421.19627600000001</v>
      </c>
      <c r="M18">
        <v>88.991600000000005</v>
      </c>
      <c r="N18">
        <v>114.26231199999999</v>
      </c>
      <c r="O18">
        <v>119.621759</v>
      </c>
      <c r="P18">
        <v>134.75456299999999</v>
      </c>
      <c r="Q18">
        <v>18.775293000000001</v>
      </c>
      <c r="R18">
        <v>41.003943999999997</v>
      </c>
      <c r="S18">
        <v>25.527144</v>
      </c>
      <c r="T18">
        <v>0</v>
      </c>
      <c r="U18">
        <v>401.55041199999999</v>
      </c>
      <c r="V18">
        <v>8.0672820000000005</v>
      </c>
      <c r="W18">
        <v>32.927858999999998</v>
      </c>
      <c r="X18">
        <v>142.69186400000001</v>
      </c>
      <c r="Y18">
        <v>0</v>
      </c>
      <c r="Z18">
        <v>6.3075700000000001</v>
      </c>
      <c r="AA18">
        <v>13.589945999999999</v>
      </c>
      <c r="AB18">
        <v>38.218139000000001</v>
      </c>
      <c r="AC18">
        <v>28.112454</v>
      </c>
      <c r="AD18">
        <v>26.450527999999998</v>
      </c>
      <c r="AE18">
        <v>47.819980999999999</v>
      </c>
      <c r="AF18">
        <v>6.4855530000000003</v>
      </c>
      <c r="AG18">
        <v>37.190750000000001</v>
      </c>
      <c r="AH18">
        <v>147.939346</v>
      </c>
      <c r="AI18">
        <v>0</v>
      </c>
      <c r="AJ18">
        <v>0</v>
      </c>
      <c r="AK18">
        <v>49.713900000000002</v>
      </c>
      <c r="AL18">
        <v>80.366185999999999</v>
      </c>
      <c r="AM18">
        <v>0</v>
      </c>
      <c r="AN18">
        <v>1.036249</v>
      </c>
      <c r="AO18">
        <v>25.594757999999999</v>
      </c>
      <c r="AP18">
        <v>11.771557</v>
      </c>
      <c r="AQ18">
        <v>0</v>
      </c>
      <c r="AR18">
        <v>23.493781999999999</v>
      </c>
      <c r="AS18">
        <v>14.313332000000001</v>
      </c>
      <c r="AT18">
        <v>19.346045</v>
      </c>
      <c r="AU18">
        <v>0</v>
      </c>
      <c r="AV18">
        <v>20.821131999999999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13.39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2962.378721000001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61.453536</v>
      </c>
      <c r="H19">
        <v>0</v>
      </c>
      <c r="I19">
        <v>0</v>
      </c>
      <c r="J19">
        <v>75.271417</v>
      </c>
      <c r="K19">
        <v>664.32225200000005</v>
      </c>
      <c r="L19">
        <v>421.19627600000001</v>
      </c>
      <c r="M19">
        <v>88.991600000000005</v>
      </c>
      <c r="N19">
        <v>114.26231199999999</v>
      </c>
      <c r="O19">
        <v>119.621759</v>
      </c>
      <c r="P19">
        <v>134.75456299999999</v>
      </c>
      <c r="Q19">
        <v>18.775293000000001</v>
      </c>
      <c r="R19">
        <v>41.003943999999997</v>
      </c>
      <c r="S19">
        <v>25.527144</v>
      </c>
      <c r="T19">
        <v>0</v>
      </c>
      <c r="U19">
        <v>401.55041199999999</v>
      </c>
      <c r="V19">
        <v>8.0672820000000005</v>
      </c>
      <c r="W19">
        <v>32.927858999999998</v>
      </c>
      <c r="X19">
        <v>142.69186400000001</v>
      </c>
      <c r="Y19">
        <v>0</v>
      </c>
      <c r="Z19">
        <v>6.3075700000000001</v>
      </c>
      <c r="AA19">
        <v>12.608756</v>
      </c>
      <c r="AB19">
        <v>38.218139000000001</v>
      </c>
      <c r="AC19">
        <v>28.112454</v>
      </c>
      <c r="AD19">
        <v>26.450527999999998</v>
      </c>
      <c r="AE19">
        <v>47.819980999999999</v>
      </c>
      <c r="AF19">
        <v>6.4855530000000003</v>
      </c>
      <c r="AG19">
        <v>37.190750000000001</v>
      </c>
      <c r="AH19">
        <v>147.939346</v>
      </c>
      <c r="AI19">
        <v>0</v>
      </c>
      <c r="AJ19">
        <v>0</v>
      </c>
      <c r="AK19">
        <v>49.713900000000002</v>
      </c>
      <c r="AL19">
        <v>80.366185999999999</v>
      </c>
      <c r="AM19">
        <v>0</v>
      </c>
      <c r="AN19">
        <v>1.036249</v>
      </c>
      <c r="AO19">
        <v>25.594757999999999</v>
      </c>
      <c r="AP19">
        <v>11.771557</v>
      </c>
      <c r="AQ19">
        <v>0</v>
      </c>
      <c r="AR19">
        <v>23.493781999999999</v>
      </c>
      <c r="AS19">
        <v>14.313332000000001</v>
      </c>
      <c r="AT19">
        <v>19.346045</v>
      </c>
      <c r="AU19">
        <v>0</v>
      </c>
      <c r="AV19">
        <v>20.821131999999999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13.39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2961.397531000001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61.453536</v>
      </c>
      <c r="H20">
        <v>0</v>
      </c>
      <c r="I20">
        <v>0</v>
      </c>
      <c r="J20">
        <v>75.271417</v>
      </c>
      <c r="K20">
        <v>664.32225200000005</v>
      </c>
      <c r="L20">
        <v>421.19627600000001</v>
      </c>
      <c r="M20">
        <v>88.991600000000005</v>
      </c>
      <c r="N20">
        <v>114.26231199999999</v>
      </c>
      <c r="O20">
        <v>119.621759</v>
      </c>
      <c r="P20">
        <v>134.75456299999999</v>
      </c>
      <c r="Q20">
        <v>18.775293000000001</v>
      </c>
      <c r="R20">
        <v>41.003943999999997</v>
      </c>
      <c r="S20">
        <v>25.527144</v>
      </c>
      <c r="T20">
        <v>0</v>
      </c>
      <c r="U20">
        <v>401.55041199999999</v>
      </c>
      <c r="V20">
        <v>8.0672820000000005</v>
      </c>
      <c r="W20">
        <v>32.927858999999998</v>
      </c>
      <c r="X20">
        <v>142.69186400000001</v>
      </c>
      <c r="Y20">
        <v>0</v>
      </c>
      <c r="Z20">
        <v>6.3075700000000001</v>
      </c>
      <c r="AA20">
        <v>3.438752</v>
      </c>
      <c r="AB20">
        <v>38.218139000000001</v>
      </c>
      <c r="AC20">
        <v>28.112454</v>
      </c>
      <c r="AD20">
        <v>26.450527999999998</v>
      </c>
      <c r="AE20">
        <v>47.819980999999999</v>
      </c>
      <c r="AF20">
        <v>6.4855530000000003</v>
      </c>
      <c r="AG20">
        <v>37.190750000000001</v>
      </c>
      <c r="AH20">
        <v>147.939346</v>
      </c>
      <c r="AI20">
        <v>0</v>
      </c>
      <c r="AJ20">
        <v>0</v>
      </c>
      <c r="AK20">
        <v>49.713900000000002</v>
      </c>
      <c r="AL20">
        <v>80.366185999999999</v>
      </c>
      <c r="AM20">
        <v>0</v>
      </c>
      <c r="AN20">
        <v>1.036249</v>
      </c>
      <c r="AO20">
        <v>25.594757999999999</v>
      </c>
      <c r="AP20">
        <v>11.771557</v>
      </c>
      <c r="AQ20">
        <v>0</v>
      </c>
      <c r="AR20">
        <v>23.493781999999999</v>
      </c>
      <c r="AS20">
        <v>14.313332000000001</v>
      </c>
      <c r="AT20">
        <v>19.346045</v>
      </c>
      <c r="AU20">
        <v>0</v>
      </c>
      <c r="AV20">
        <v>20.821131999999999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13.39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2952.2275270000009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61.453536</v>
      </c>
      <c r="H21">
        <v>0</v>
      </c>
      <c r="I21">
        <v>0</v>
      </c>
      <c r="J21">
        <v>75.271417</v>
      </c>
      <c r="K21">
        <v>664.32225200000005</v>
      </c>
      <c r="L21">
        <v>421.19627600000001</v>
      </c>
      <c r="M21">
        <v>88.991600000000005</v>
      </c>
      <c r="N21">
        <v>114.26231199999999</v>
      </c>
      <c r="O21">
        <v>119.621759</v>
      </c>
      <c r="P21">
        <v>134.75456299999999</v>
      </c>
      <c r="Q21">
        <v>18.775293000000001</v>
      </c>
      <c r="R21">
        <v>41.003943999999997</v>
      </c>
      <c r="S21">
        <v>25.527144</v>
      </c>
      <c r="T21">
        <v>0</v>
      </c>
      <c r="U21">
        <v>401.55041199999999</v>
      </c>
      <c r="V21">
        <v>8.0672820000000005</v>
      </c>
      <c r="W21">
        <v>32.927858999999998</v>
      </c>
      <c r="X21">
        <v>142.69186400000001</v>
      </c>
      <c r="Y21">
        <v>0</v>
      </c>
      <c r="Z21">
        <v>6.3075700000000001</v>
      </c>
      <c r="AA21">
        <v>3.438752</v>
      </c>
      <c r="AB21">
        <v>38.218139000000001</v>
      </c>
      <c r="AC21">
        <v>28.112454</v>
      </c>
      <c r="AD21">
        <v>26.450527999999998</v>
      </c>
      <c r="AE21">
        <v>47.819980999999999</v>
      </c>
      <c r="AF21">
        <v>6.4855530000000003</v>
      </c>
      <c r="AG21">
        <v>37.190750000000001</v>
      </c>
      <c r="AH21">
        <v>147.939346</v>
      </c>
      <c r="AI21">
        <v>0</v>
      </c>
      <c r="AJ21">
        <v>0</v>
      </c>
      <c r="AK21">
        <v>49.713900000000002</v>
      </c>
      <c r="AL21">
        <v>80.366185999999999</v>
      </c>
      <c r="AM21">
        <v>0</v>
      </c>
      <c r="AN21">
        <v>1.036249</v>
      </c>
      <c r="AO21">
        <v>25.594757999999999</v>
      </c>
      <c r="AP21">
        <v>11.771557</v>
      </c>
      <c r="AQ21">
        <v>0</v>
      </c>
      <c r="AR21">
        <v>23.493781999999999</v>
      </c>
      <c r="AS21">
        <v>14.313332000000001</v>
      </c>
      <c r="AT21">
        <v>19.346045</v>
      </c>
      <c r="AU21">
        <v>0</v>
      </c>
      <c r="AV21">
        <v>20.821131999999999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13.39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2952.2275270000009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61.453536</v>
      </c>
      <c r="H22">
        <v>0</v>
      </c>
      <c r="I22">
        <v>0</v>
      </c>
      <c r="J22">
        <v>75.271417</v>
      </c>
      <c r="K22">
        <v>664.32225200000005</v>
      </c>
      <c r="L22">
        <v>421.19627600000001</v>
      </c>
      <c r="M22">
        <v>88.991600000000005</v>
      </c>
      <c r="N22">
        <v>114.26231199999999</v>
      </c>
      <c r="O22">
        <v>119.621759</v>
      </c>
      <c r="P22">
        <v>134.75456299999999</v>
      </c>
      <c r="Q22">
        <v>18.775293000000001</v>
      </c>
      <c r="R22">
        <v>41.003943999999997</v>
      </c>
      <c r="S22">
        <v>25.527144</v>
      </c>
      <c r="T22">
        <v>0</v>
      </c>
      <c r="U22">
        <v>401.55041199999999</v>
      </c>
      <c r="V22">
        <v>8.0672820000000005</v>
      </c>
      <c r="W22">
        <v>32.927858999999998</v>
      </c>
      <c r="X22">
        <v>142.69186400000001</v>
      </c>
      <c r="Y22">
        <v>0</v>
      </c>
      <c r="Z22">
        <v>6.3075700000000001</v>
      </c>
      <c r="AA22">
        <v>3.438752</v>
      </c>
      <c r="AB22">
        <v>38.218139000000001</v>
      </c>
      <c r="AC22">
        <v>28.112454</v>
      </c>
      <c r="AD22">
        <v>26.450527999999998</v>
      </c>
      <c r="AE22">
        <v>47.819980999999999</v>
      </c>
      <c r="AF22">
        <v>6.4855530000000003</v>
      </c>
      <c r="AG22">
        <v>37.190750000000001</v>
      </c>
      <c r="AH22">
        <v>147.939346</v>
      </c>
      <c r="AI22">
        <v>0</v>
      </c>
      <c r="AJ22">
        <v>0</v>
      </c>
      <c r="AK22">
        <v>49.713900000000002</v>
      </c>
      <c r="AL22">
        <v>80.366185999999999</v>
      </c>
      <c r="AM22">
        <v>0</v>
      </c>
      <c r="AN22">
        <v>1.036249</v>
      </c>
      <c r="AO22">
        <v>25.594757999999999</v>
      </c>
      <c r="AP22">
        <v>11.771557</v>
      </c>
      <c r="AQ22">
        <v>0</v>
      </c>
      <c r="AR22">
        <v>29.901178000000002</v>
      </c>
      <c r="AS22">
        <v>14.313332000000001</v>
      </c>
      <c r="AT22">
        <v>19.346045</v>
      </c>
      <c r="AU22">
        <v>0</v>
      </c>
      <c r="AV22">
        <v>20.821131999999999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13.39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2958.634923000001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61.453536</v>
      </c>
      <c r="H23">
        <v>0</v>
      </c>
      <c r="I23">
        <v>0</v>
      </c>
      <c r="J23">
        <v>75.271417</v>
      </c>
      <c r="K23">
        <v>664.32225200000005</v>
      </c>
      <c r="L23">
        <v>421.19627600000001</v>
      </c>
      <c r="M23">
        <v>88.991600000000005</v>
      </c>
      <c r="N23">
        <v>114.26231199999999</v>
      </c>
      <c r="O23">
        <v>119.621759</v>
      </c>
      <c r="P23">
        <v>134.75456299999999</v>
      </c>
      <c r="Q23">
        <v>18.775293000000001</v>
      </c>
      <c r="R23">
        <v>41.003943999999997</v>
      </c>
      <c r="S23">
        <v>25.527144</v>
      </c>
      <c r="T23">
        <v>0</v>
      </c>
      <c r="U23">
        <v>401.55041199999999</v>
      </c>
      <c r="V23">
        <v>8.0672820000000005</v>
      </c>
      <c r="W23">
        <v>32.927858999999998</v>
      </c>
      <c r="X23">
        <v>142.69186400000001</v>
      </c>
      <c r="Y23">
        <v>0</v>
      </c>
      <c r="Z23">
        <v>6.3075700000000001</v>
      </c>
      <c r="AA23">
        <v>3.438752</v>
      </c>
      <c r="AB23">
        <v>38.218139000000001</v>
      </c>
      <c r="AC23">
        <v>28.112454</v>
      </c>
      <c r="AD23">
        <v>26.450527999999998</v>
      </c>
      <c r="AE23">
        <v>47.819980999999999</v>
      </c>
      <c r="AF23">
        <v>6.4855530000000003</v>
      </c>
      <c r="AG23">
        <v>37.190750000000001</v>
      </c>
      <c r="AH23">
        <v>147.939346</v>
      </c>
      <c r="AI23">
        <v>0</v>
      </c>
      <c r="AJ23">
        <v>0</v>
      </c>
      <c r="AK23">
        <v>49.713900000000002</v>
      </c>
      <c r="AL23">
        <v>80.366185999999999</v>
      </c>
      <c r="AM23">
        <v>0</v>
      </c>
      <c r="AN23">
        <v>1.036249</v>
      </c>
      <c r="AO23">
        <v>25.594757999999999</v>
      </c>
      <c r="AP23">
        <v>11.771557</v>
      </c>
      <c r="AQ23">
        <v>0</v>
      </c>
      <c r="AR23">
        <v>46.987564999999996</v>
      </c>
      <c r="AS23">
        <v>14.313332000000001</v>
      </c>
      <c r="AT23">
        <v>19.346045</v>
      </c>
      <c r="AU23">
        <v>0</v>
      </c>
      <c r="AV23">
        <v>20.821131999999999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13.39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2975.7213100000008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61.453536</v>
      </c>
      <c r="H24">
        <v>0</v>
      </c>
      <c r="I24">
        <v>0</v>
      </c>
      <c r="J24">
        <v>75.271417</v>
      </c>
      <c r="K24">
        <v>664.32225200000005</v>
      </c>
      <c r="L24">
        <v>421.19627600000001</v>
      </c>
      <c r="M24">
        <v>88.991600000000005</v>
      </c>
      <c r="N24">
        <v>114.26231199999999</v>
      </c>
      <c r="O24">
        <v>119.621759</v>
      </c>
      <c r="P24">
        <v>134.75456299999999</v>
      </c>
      <c r="Q24">
        <v>18.775293000000001</v>
      </c>
      <c r="R24">
        <v>41.003943999999997</v>
      </c>
      <c r="S24">
        <v>25.527144</v>
      </c>
      <c r="T24">
        <v>0</v>
      </c>
      <c r="U24">
        <v>401.55041199999999</v>
      </c>
      <c r="V24">
        <v>8.0672820000000005</v>
      </c>
      <c r="W24">
        <v>32.927858999999998</v>
      </c>
      <c r="X24">
        <v>142.69186400000001</v>
      </c>
      <c r="Y24">
        <v>0</v>
      </c>
      <c r="Z24">
        <v>6.3075700000000001</v>
      </c>
      <c r="AA24">
        <v>3.438752</v>
      </c>
      <c r="AB24">
        <v>38.218139000000001</v>
      </c>
      <c r="AC24">
        <v>28.112454</v>
      </c>
      <c r="AD24">
        <v>26.450527999999998</v>
      </c>
      <c r="AE24">
        <v>47.819980999999999</v>
      </c>
      <c r="AF24">
        <v>6.4855530000000003</v>
      </c>
      <c r="AG24">
        <v>37.190750000000001</v>
      </c>
      <c r="AH24">
        <v>147.939346</v>
      </c>
      <c r="AI24">
        <v>0</v>
      </c>
      <c r="AJ24">
        <v>0</v>
      </c>
      <c r="AK24">
        <v>49.713900000000002</v>
      </c>
      <c r="AL24">
        <v>80.366185999999999</v>
      </c>
      <c r="AM24">
        <v>0</v>
      </c>
      <c r="AN24">
        <v>1.036249</v>
      </c>
      <c r="AO24">
        <v>25.594757999999999</v>
      </c>
      <c r="AP24">
        <v>11.771557</v>
      </c>
      <c r="AQ24">
        <v>0</v>
      </c>
      <c r="AR24">
        <v>46.987564999999996</v>
      </c>
      <c r="AS24">
        <v>14.313332000000001</v>
      </c>
      <c r="AT24">
        <v>19.346045</v>
      </c>
      <c r="AU24">
        <v>0</v>
      </c>
      <c r="AV24">
        <v>20.821131999999999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13.39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2975.7213100000008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61.453536</v>
      </c>
      <c r="H25">
        <v>0</v>
      </c>
      <c r="I25">
        <v>0</v>
      </c>
      <c r="J25">
        <v>75.271417</v>
      </c>
      <c r="K25">
        <v>664.32225200000005</v>
      </c>
      <c r="L25">
        <v>421.19627600000001</v>
      </c>
      <c r="M25">
        <v>88.991600000000005</v>
      </c>
      <c r="N25">
        <v>114.26231199999999</v>
      </c>
      <c r="O25">
        <v>119.621759</v>
      </c>
      <c r="P25">
        <v>134.75456299999999</v>
      </c>
      <c r="Q25">
        <v>18.775293000000001</v>
      </c>
      <c r="R25">
        <v>41.003943999999997</v>
      </c>
      <c r="S25">
        <v>25.527144</v>
      </c>
      <c r="T25">
        <v>0</v>
      </c>
      <c r="U25">
        <v>401.55041199999999</v>
      </c>
      <c r="V25">
        <v>8.2017369999999996</v>
      </c>
      <c r="W25">
        <v>35.276463999999997</v>
      </c>
      <c r="X25">
        <v>142.69186400000001</v>
      </c>
      <c r="Y25">
        <v>0</v>
      </c>
      <c r="Z25">
        <v>6.3075700000000001</v>
      </c>
      <c r="AA25">
        <v>3.438752</v>
      </c>
      <c r="AB25">
        <v>38.218139000000001</v>
      </c>
      <c r="AC25">
        <v>28.112454</v>
      </c>
      <c r="AD25">
        <v>26.450527999999998</v>
      </c>
      <c r="AE25">
        <v>47.819980999999999</v>
      </c>
      <c r="AF25">
        <v>6.4855530000000003</v>
      </c>
      <c r="AG25">
        <v>37.190750000000001</v>
      </c>
      <c r="AH25">
        <v>147.939346</v>
      </c>
      <c r="AI25">
        <v>0</v>
      </c>
      <c r="AJ25">
        <v>0</v>
      </c>
      <c r="AK25">
        <v>49.713900000000002</v>
      </c>
      <c r="AL25">
        <v>80.366185999999999</v>
      </c>
      <c r="AM25">
        <v>0</v>
      </c>
      <c r="AN25">
        <v>1.036249</v>
      </c>
      <c r="AO25">
        <v>25.594757999999999</v>
      </c>
      <c r="AP25">
        <v>11.771557</v>
      </c>
      <c r="AQ25">
        <v>0</v>
      </c>
      <c r="AR25">
        <v>23.493781999999999</v>
      </c>
      <c r="AS25">
        <v>14.313332000000001</v>
      </c>
      <c r="AT25">
        <v>19.346045</v>
      </c>
      <c r="AU25">
        <v>0</v>
      </c>
      <c r="AV25">
        <v>20.821131999999999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13.39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2954.7105870000009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61.453536</v>
      </c>
      <c r="H26">
        <v>0</v>
      </c>
      <c r="I26">
        <v>0</v>
      </c>
      <c r="J26">
        <v>75.271417</v>
      </c>
      <c r="K26">
        <v>664.32225200000005</v>
      </c>
      <c r="L26">
        <v>421.19627600000001</v>
      </c>
      <c r="M26">
        <v>88.991600000000005</v>
      </c>
      <c r="N26">
        <v>114.26231199999999</v>
      </c>
      <c r="O26">
        <v>119.621759</v>
      </c>
      <c r="P26">
        <v>134.75456299999999</v>
      </c>
      <c r="Q26">
        <v>18.775293000000001</v>
      </c>
      <c r="R26">
        <v>41.003943999999997</v>
      </c>
      <c r="S26">
        <v>25.527144</v>
      </c>
      <c r="T26">
        <v>0</v>
      </c>
      <c r="U26">
        <v>401.55041199999999</v>
      </c>
      <c r="V26">
        <v>8.2017369999999996</v>
      </c>
      <c r="W26">
        <v>35.276463999999997</v>
      </c>
      <c r="X26">
        <v>142.69186400000001</v>
      </c>
      <c r="Y26">
        <v>0</v>
      </c>
      <c r="Z26">
        <v>6.3075700000000001</v>
      </c>
      <c r="AA26">
        <v>12.226672000000001</v>
      </c>
      <c r="AB26">
        <v>38.218139000000001</v>
      </c>
      <c r="AC26">
        <v>28.112454</v>
      </c>
      <c r="AD26">
        <v>26.450527999999998</v>
      </c>
      <c r="AE26">
        <v>47.819980999999999</v>
      </c>
      <c r="AF26">
        <v>6.4855530000000003</v>
      </c>
      <c r="AG26">
        <v>37.190750000000001</v>
      </c>
      <c r="AH26">
        <v>147.939346</v>
      </c>
      <c r="AI26">
        <v>0</v>
      </c>
      <c r="AJ26">
        <v>0</v>
      </c>
      <c r="AK26">
        <v>49.713900000000002</v>
      </c>
      <c r="AL26">
        <v>80.366185999999999</v>
      </c>
      <c r="AM26">
        <v>0</v>
      </c>
      <c r="AN26">
        <v>1.036249</v>
      </c>
      <c r="AO26">
        <v>25.594757999999999</v>
      </c>
      <c r="AP26">
        <v>11.771557</v>
      </c>
      <c r="AQ26">
        <v>0</v>
      </c>
      <c r="AR26">
        <v>23.493781999999999</v>
      </c>
      <c r="AS26">
        <v>14.313332000000001</v>
      </c>
      <c r="AT26">
        <v>19.346045</v>
      </c>
      <c r="AU26">
        <v>0</v>
      </c>
      <c r="AV26">
        <v>20.821131999999999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13.39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2963.4985070000007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60.928291999999999</v>
      </c>
      <c r="H27">
        <v>0</v>
      </c>
      <c r="I27">
        <v>0</v>
      </c>
      <c r="J27">
        <v>75.271417</v>
      </c>
      <c r="K27">
        <v>664.32225200000005</v>
      </c>
      <c r="L27">
        <v>421.19627600000001</v>
      </c>
      <c r="M27">
        <v>88.991600000000005</v>
      </c>
      <c r="N27">
        <v>114.26231199999999</v>
      </c>
      <c r="O27">
        <v>119.621759</v>
      </c>
      <c r="P27">
        <v>134.75456299999999</v>
      </c>
      <c r="Q27">
        <v>18.775293000000001</v>
      </c>
      <c r="R27">
        <v>41.003943999999997</v>
      </c>
      <c r="S27">
        <v>25.527144</v>
      </c>
      <c r="T27">
        <v>0</v>
      </c>
      <c r="U27">
        <v>401.55041199999999</v>
      </c>
      <c r="V27">
        <v>8.2017369999999996</v>
      </c>
      <c r="W27">
        <v>33.515009999999997</v>
      </c>
      <c r="X27">
        <v>142.69186400000001</v>
      </c>
      <c r="Y27">
        <v>0</v>
      </c>
      <c r="Z27">
        <v>6.3075700000000001</v>
      </c>
      <c r="AA27">
        <v>27.127928000000001</v>
      </c>
      <c r="AB27">
        <v>38.218139000000001</v>
      </c>
      <c r="AC27">
        <v>18.722749</v>
      </c>
      <c r="AD27">
        <v>26.450527999999998</v>
      </c>
      <c r="AE27">
        <v>47.819980999999999</v>
      </c>
      <c r="AF27">
        <v>6.4855530000000003</v>
      </c>
      <c r="AG27">
        <v>37.190750000000001</v>
      </c>
      <c r="AH27">
        <v>147.939346</v>
      </c>
      <c r="AI27">
        <v>0</v>
      </c>
      <c r="AJ27">
        <v>0</v>
      </c>
      <c r="AK27">
        <v>49.713900000000002</v>
      </c>
      <c r="AL27">
        <v>80.366185999999999</v>
      </c>
      <c r="AM27">
        <v>0</v>
      </c>
      <c r="AN27">
        <v>1.036249</v>
      </c>
      <c r="AO27">
        <v>25.594757999999999</v>
      </c>
      <c r="AP27">
        <v>11.771557</v>
      </c>
      <c r="AQ27">
        <v>0</v>
      </c>
      <c r="AR27">
        <v>23.493781999999999</v>
      </c>
      <c r="AS27">
        <v>14.313332000000001</v>
      </c>
      <c r="AT27">
        <v>19.346045</v>
      </c>
      <c r="AU27">
        <v>0</v>
      </c>
      <c r="AV27">
        <v>20.821131999999999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13.39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2966.7233600000009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60.928291999999999</v>
      </c>
      <c r="H28">
        <v>0</v>
      </c>
      <c r="I28">
        <v>0</v>
      </c>
      <c r="J28">
        <v>75.271417</v>
      </c>
      <c r="K28">
        <v>664.32225200000005</v>
      </c>
      <c r="L28">
        <v>421.19627600000001</v>
      </c>
      <c r="M28">
        <v>88.991600000000005</v>
      </c>
      <c r="N28">
        <v>114.26231199999999</v>
      </c>
      <c r="O28">
        <v>119.621759</v>
      </c>
      <c r="P28">
        <v>134.75456299999999</v>
      </c>
      <c r="Q28">
        <v>18.775293000000001</v>
      </c>
      <c r="R28">
        <v>41.003943999999997</v>
      </c>
      <c r="S28">
        <v>25.527144</v>
      </c>
      <c r="T28">
        <v>0</v>
      </c>
      <c r="U28">
        <v>401.55041199999999</v>
      </c>
      <c r="V28">
        <v>8.2017369999999996</v>
      </c>
      <c r="W28">
        <v>33.515009999999997</v>
      </c>
      <c r="X28">
        <v>142.69186400000001</v>
      </c>
      <c r="Y28">
        <v>0</v>
      </c>
      <c r="Z28">
        <v>6.3075700000000001</v>
      </c>
      <c r="AA28">
        <v>27.127928000000001</v>
      </c>
      <c r="AB28">
        <v>38.218139000000001</v>
      </c>
      <c r="AC28">
        <v>18.722749</v>
      </c>
      <c r="AD28">
        <v>26.450527999999998</v>
      </c>
      <c r="AE28">
        <v>47.819980999999999</v>
      </c>
      <c r="AF28">
        <v>6.4855530000000003</v>
      </c>
      <c r="AG28">
        <v>37.190750000000001</v>
      </c>
      <c r="AH28">
        <v>147.939346</v>
      </c>
      <c r="AI28">
        <v>0</v>
      </c>
      <c r="AJ28">
        <v>0</v>
      </c>
      <c r="AK28">
        <v>49.713900000000002</v>
      </c>
      <c r="AL28">
        <v>80.366185999999999</v>
      </c>
      <c r="AM28">
        <v>0</v>
      </c>
      <c r="AN28">
        <v>1.036249</v>
      </c>
      <c r="AO28">
        <v>25.594757999999999</v>
      </c>
      <c r="AP28">
        <v>11.771557</v>
      </c>
      <c r="AQ28">
        <v>0</v>
      </c>
      <c r="AR28">
        <v>23.493781999999999</v>
      </c>
      <c r="AS28">
        <v>14.313332000000001</v>
      </c>
      <c r="AT28">
        <v>19.346045</v>
      </c>
      <c r="AU28">
        <v>0</v>
      </c>
      <c r="AV28">
        <v>20.821131999999999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13.39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2966.7233600000009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60.928291999999999</v>
      </c>
      <c r="H29">
        <v>0</v>
      </c>
      <c r="I29">
        <v>0</v>
      </c>
      <c r="J29">
        <v>75.271417</v>
      </c>
      <c r="K29">
        <v>664.32225200000005</v>
      </c>
      <c r="L29">
        <v>421.19627600000001</v>
      </c>
      <c r="M29">
        <v>88.991600000000005</v>
      </c>
      <c r="N29">
        <v>114.26231199999999</v>
      </c>
      <c r="O29">
        <v>119.621759</v>
      </c>
      <c r="P29">
        <v>134.75456299999999</v>
      </c>
      <c r="Q29">
        <v>18.775293000000001</v>
      </c>
      <c r="R29">
        <v>20.500820999999998</v>
      </c>
      <c r="S29">
        <v>25.527144</v>
      </c>
      <c r="T29">
        <v>0</v>
      </c>
      <c r="U29">
        <v>401.55041199999999</v>
      </c>
      <c r="V29">
        <v>8.2017369999999996</v>
      </c>
      <c r="W29">
        <v>36.978532999999999</v>
      </c>
      <c r="X29">
        <v>142.69186400000001</v>
      </c>
      <c r="Y29">
        <v>0</v>
      </c>
      <c r="Z29">
        <v>12.585347000000001</v>
      </c>
      <c r="AA29">
        <v>27.127928000000001</v>
      </c>
      <c r="AB29">
        <v>38.218139000000001</v>
      </c>
      <c r="AC29">
        <v>18.722749</v>
      </c>
      <c r="AD29">
        <v>26.450527999999998</v>
      </c>
      <c r="AE29">
        <v>47.819980999999999</v>
      </c>
      <c r="AF29">
        <v>6.4855530000000003</v>
      </c>
      <c r="AG29">
        <v>37.190750000000001</v>
      </c>
      <c r="AH29">
        <v>147.939346</v>
      </c>
      <c r="AI29">
        <v>0</v>
      </c>
      <c r="AJ29">
        <v>0</v>
      </c>
      <c r="AK29">
        <v>49.713900000000002</v>
      </c>
      <c r="AL29">
        <v>80.366185999999999</v>
      </c>
      <c r="AM29">
        <v>0</v>
      </c>
      <c r="AN29">
        <v>1.036249</v>
      </c>
      <c r="AO29">
        <v>25.594757999999999</v>
      </c>
      <c r="AP29">
        <v>11.771557</v>
      </c>
      <c r="AQ29">
        <v>0</v>
      </c>
      <c r="AR29">
        <v>23.493781999999999</v>
      </c>
      <c r="AS29">
        <v>14.313332000000001</v>
      </c>
      <c r="AT29">
        <v>19.346045</v>
      </c>
      <c r="AU29">
        <v>0</v>
      </c>
      <c r="AV29">
        <v>20.821131999999999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13.39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2955.961537000001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60.928291999999999</v>
      </c>
      <c r="H30">
        <v>0</v>
      </c>
      <c r="I30">
        <v>0</v>
      </c>
      <c r="J30">
        <v>75.271417</v>
      </c>
      <c r="K30">
        <v>664.32225200000005</v>
      </c>
      <c r="L30">
        <v>421.19627600000001</v>
      </c>
      <c r="M30">
        <v>88.991600000000005</v>
      </c>
      <c r="N30">
        <v>114.26231199999999</v>
      </c>
      <c r="O30">
        <v>119.621759</v>
      </c>
      <c r="P30">
        <v>134.75456299999999</v>
      </c>
      <c r="Q30">
        <v>18.775293000000001</v>
      </c>
      <c r="R30">
        <v>20.500820999999998</v>
      </c>
      <c r="S30">
        <v>25.527144</v>
      </c>
      <c r="T30">
        <v>0</v>
      </c>
      <c r="U30">
        <v>401.55041199999999</v>
      </c>
      <c r="V30">
        <v>8.2017369999999996</v>
      </c>
      <c r="W30">
        <v>37.004061999999998</v>
      </c>
      <c r="X30">
        <v>142.69186400000001</v>
      </c>
      <c r="Y30">
        <v>0</v>
      </c>
      <c r="Z30">
        <v>12.585347000000001</v>
      </c>
      <c r="AA30">
        <v>27.127928000000001</v>
      </c>
      <c r="AB30">
        <v>38.218139000000001</v>
      </c>
      <c r="AC30">
        <v>18.722749</v>
      </c>
      <c r="AD30">
        <v>26.450527999999998</v>
      </c>
      <c r="AE30">
        <v>47.819980999999999</v>
      </c>
      <c r="AF30">
        <v>6.4855530000000003</v>
      </c>
      <c r="AG30">
        <v>37.190750000000001</v>
      </c>
      <c r="AH30">
        <v>147.939346</v>
      </c>
      <c r="AI30">
        <v>0</v>
      </c>
      <c r="AJ30">
        <v>0</v>
      </c>
      <c r="AK30">
        <v>49.713900000000002</v>
      </c>
      <c r="AL30">
        <v>80.366185999999999</v>
      </c>
      <c r="AM30">
        <v>0</v>
      </c>
      <c r="AN30">
        <v>1.036249</v>
      </c>
      <c r="AO30">
        <v>25.594757999999999</v>
      </c>
      <c r="AP30">
        <v>11.771557</v>
      </c>
      <c r="AQ30">
        <v>0</v>
      </c>
      <c r="AR30">
        <v>23.493781999999999</v>
      </c>
      <c r="AS30">
        <v>14.313332000000001</v>
      </c>
      <c r="AT30">
        <v>19.346045</v>
      </c>
      <c r="AU30">
        <v>0</v>
      </c>
      <c r="AV30">
        <v>20.821131999999999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13.39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2955.9870660000011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60.928291999999999</v>
      </c>
      <c r="H31">
        <v>0</v>
      </c>
      <c r="I31">
        <v>0</v>
      </c>
      <c r="J31">
        <v>75.271417</v>
      </c>
      <c r="K31">
        <v>664.32225200000005</v>
      </c>
      <c r="L31">
        <v>421.19627600000001</v>
      </c>
      <c r="M31">
        <v>88.991600000000005</v>
      </c>
      <c r="N31">
        <v>114.26231199999999</v>
      </c>
      <c r="O31">
        <v>119.621759</v>
      </c>
      <c r="P31">
        <v>134.75456299999999</v>
      </c>
      <c r="Q31">
        <v>17.398340999999999</v>
      </c>
      <c r="R31">
        <v>20.024560999999999</v>
      </c>
      <c r="S31">
        <v>25.527144</v>
      </c>
      <c r="T31">
        <v>0</v>
      </c>
      <c r="U31">
        <v>401.55041199999999</v>
      </c>
      <c r="V31">
        <v>8.2017369999999996</v>
      </c>
      <c r="W31">
        <v>38.535761000000001</v>
      </c>
      <c r="X31">
        <v>142.69186400000001</v>
      </c>
      <c r="Y31">
        <v>0</v>
      </c>
      <c r="Z31">
        <v>12.585347000000001</v>
      </c>
      <c r="AA31">
        <v>27.127928000000001</v>
      </c>
      <c r="AB31">
        <v>38.218139000000001</v>
      </c>
      <c r="AC31">
        <v>18.722749</v>
      </c>
      <c r="AD31">
        <v>26.450527999999998</v>
      </c>
      <c r="AE31">
        <v>47.819980999999999</v>
      </c>
      <c r="AF31">
        <v>6.4855530000000003</v>
      </c>
      <c r="AG31">
        <v>37.190750000000001</v>
      </c>
      <c r="AH31">
        <v>147.939346</v>
      </c>
      <c r="AI31">
        <v>0</v>
      </c>
      <c r="AJ31">
        <v>0</v>
      </c>
      <c r="AK31">
        <v>49.713900000000002</v>
      </c>
      <c r="AL31">
        <v>80.366185999999999</v>
      </c>
      <c r="AM31">
        <v>0</v>
      </c>
      <c r="AN31">
        <v>1.036249</v>
      </c>
      <c r="AO31">
        <v>25.594757999999999</v>
      </c>
      <c r="AP31">
        <v>11.771557</v>
      </c>
      <c r="AQ31">
        <v>0</v>
      </c>
      <c r="AR31">
        <v>23.493781999999999</v>
      </c>
      <c r="AS31">
        <v>14.313332000000001</v>
      </c>
      <c r="AT31">
        <v>19.346045</v>
      </c>
      <c r="AU31">
        <v>0</v>
      </c>
      <c r="AV31">
        <v>20.821131999999999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13.39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2955.6655530000012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60.928291999999999</v>
      </c>
      <c r="H32">
        <v>0</v>
      </c>
      <c r="I32">
        <v>0</v>
      </c>
      <c r="J32">
        <v>75.271417</v>
      </c>
      <c r="K32">
        <v>664.32225200000005</v>
      </c>
      <c r="L32">
        <v>421.19627600000001</v>
      </c>
      <c r="M32">
        <v>88.991600000000005</v>
      </c>
      <c r="N32">
        <v>114.26231199999999</v>
      </c>
      <c r="O32">
        <v>119.621759</v>
      </c>
      <c r="P32">
        <v>134.75456299999999</v>
      </c>
      <c r="Q32">
        <v>17.398340999999999</v>
      </c>
      <c r="R32">
        <v>20.024560999999999</v>
      </c>
      <c r="S32">
        <v>25.527144</v>
      </c>
      <c r="T32">
        <v>0</v>
      </c>
      <c r="U32">
        <v>401.55041199999999</v>
      </c>
      <c r="V32">
        <v>8.2017369999999996</v>
      </c>
      <c r="W32">
        <v>38.765515000000001</v>
      </c>
      <c r="X32">
        <v>142.69186400000001</v>
      </c>
      <c r="Y32">
        <v>0</v>
      </c>
      <c r="Z32">
        <v>12.585347000000001</v>
      </c>
      <c r="AA32">
        <v>26.745844999999999</v>
      </c>
      <c r="AB32">
        <v>38.218139000000001</v>
      </c>
      <c r="AC32">
        <v>18.722749</v>
      </c>
      <c r="AD32">
        <v>26.450527999999998</v>
      </c>
      <c r="AE32">
        <v>47.819980999999999</v>
      </c>
      <c r="AF32">
        <v>6.4855530000000003</v>
      </c>
      <c r="AG32">
        <v>37.190750000000001</v>
      </c>
      <c r="AH32">
        <v>147.939346</v>
      </c>
      <c r="AI32">
        <v>0</v>
      </c>
      <c r="AJ32">
        <v>0</v>
      </c>
      <c r="AK32">
        <v>49.713900000000002</v>
      </c>
      <c r="AL32">
        <v>80.366185999999999</v>
      </c>
      <c r="AM32">
        <v>0</v>
      </c>
      <c r="AN32">
        <v>1.036249</v>
      </c>
      <c r="AO32">
        <v>25.594757999999999</v>
      </c>
      <c r="AP32">
        <v>11.771557</v>
      </c>
      <c r="AQ32">
        <v>0</v>
      </c>
      <c r="AR32">
        <v>23.493781999999999</v>
      </c>
      <c r="AS32">
        <v>14.313332000000001</v>
      </c>
      <c r="AT32">
        <v>19.346045</v>
      </c>
      <c r="AU32">
        <v>0</v>
      </c>
      <c r="AV32">
        <v>20.821131999999999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13.39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2955.5132240000012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60.928291999999999</v>
      </c>
      <c r="H33">
        <v>0</v>
      </c>
      <c r="I33">
        <v>0</v>
      </c>
      <c r="J33">
        <v>75.271417</v>
      </c>
      <c r="K33">
        <v>664.32225200000005</v>
      </c>
      <c r="L33">
        <v>421.19627600000001</v>
      </c>
      <c r="M33">
        <v>88.991600000000005</v>
      </c>
      <c r="N33">
        <v>114.26231199999999</v>
      </c>
      <c r="O33">
        <v>119.621759</v>
      </c>
      <c r="P33">
        <v>134.75456299999999</v>
      </c>
      <c r="Q33">
        <v>17.398340999999999</v>
      </c>
      <c r="R33">
        <v>20.024560999999999</v>
      </c>
      <c r="S33">
        <v>25.527144</v>
      </c>
      <c r="T33">
        <v>0</v>
      </c>
      <c r="U33">
        <v>401.55041199999999</v>
      </c>
      <c r="V33">
        <v>8.2017369999999996</v>
      </c>
      <c r="W33">
        <v>38.765515000000001</v>
      </c>
      <c r="X33">
        <v>142.69186400000001</v>
      </c>
      <c r="Y33">
        <v>0</v>
      </c>
      <c r="Z33">
        <v>12.585347000000001</v>
      </c>
      <c r="AA33">
        <v>13.589945999999999</v>
      </c>
      <c r="AB33">
        <v>38.218139000000001</v>
      </c>
      <c r="AC33">
        <v>18.722749</v>
      </c>
      <c r="AD33">
        <v>26.450527999999998</v>
      </c>
      <c r="AE33">
        <v>47.819980999999999</v>
      </c>
      <c r="AF33">
        <v>6.4855530000000003</v>
      </c>
      <c r="AG33">
        <v>37.190750000000001</v>
      </c>
      <c r="AH33">
        <v>147.939346</v>
      </c>
      <c r="AI33">
        <v>0</v>
      </c>
      <c r="AJ33">
        <v>0</v>
      </c>
      <c r="AK33">
        <v>49.713900000000002</v>
      </c>
      <c r="AL33">
        <v>80.366185999999999</v>
      </c>
      <c r="AM33">
        <v>0</v>
      </c>
      <c r="AN33">
        <v>1.036249</v>
      </c>
      <c r="AO33">
        <v>25.594757999999999</v>
      </c>
      <c r="AP33">
        <v>11.771557</v>
      </c>
      <c r="AQ33">
        <v>0</v>
      </c>
      <c r="AR33">
        <v>46.987564999999996</v>
      </c>
      <c r="AS33">
        <v>14.313332000000001</v>
      </c>
      <c r="AT33">
        <v>19.346045</v>
      </c>
      <c r="AU33">
        <v>0</v>
      </c>
      <c r="AV33">
        <v>20.821131999999999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13.39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2965.8511080000012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60.928291999999999</v>
      </c>
      <c r="H34">
        <v>0</v>
      </c>
      <c r="I34">
        <v>0</v>
      </c>
      <c r="J34">
        <v>75.271417</v>
      </c>
      <c r="K34">
        <v>664.32225200000005</v>
      </c>
      <c r="L34">
        <v>421.19627600000001</v>
      </c>
      <c r="M34">
        <v>88.991600000000005</v>
      </c>
      <c r="N34">
        <v>114.26231199999999</v>
      </c>
      <c r="O34">
        <v>119.621759</v>
      </c>
      <c r="P34">
        <v>134.75456299999999</v>
      </c>
      <c r="Q34">
        <v>17.398340999999999</v>
      </c>
      <c r="R34">
        <v>20.024560999999999</v>
      </c>
      <c r="S34">
        <v>25.527144</v>
      </c>
      <c r="T34">
        <v>0</v>
      </c>
      <c r="U34">
        <v>401.55041199999999</v>
      </c>
      <c r="V34">
        <v>8.2017369999999996</v>
      </c>
      <c r="W34">
        <v>38.765515000000001</v>
      </c>
      <c r="X34">
        <v>142.69186400000001</v>
      </c>
      <c r="Y34">
        <v>0</v>
      </c>
      <c r="Z34">
        <v>12.585347000000001</v>
      </c>
      <c r="AA34">
        <v>13.589945999999999</v>
      </c>
      <c r="AB34">
        <v>38.218139000000001</v>
      </c>
      <c r="AC34">
        <v>18.722749</v>
      </c>
      <c r="AD34">
        <v>26.450527999999998</v>
      </c>
      <c r="AE34">
        <v>47.819980999999999</v>
      </c>
      <c r="AF34">
        <v>6.4855530000000003</v>
      </c>
      <c r="AG34">
        <v>37.190750000000001</v>
      </c>
      <c r="AH34">
        <v>147.939346</v>
      </c>
      <c r="AI34">
        <v>0</v>
      </c>
      <c r="AJ34">
        <v>0</v>
      </c>
      <c r="AK34">
        <v>49.713900000000002</v>
      </c>
      <c r="AL34">
        <v>80.366185999999999</v>
      </c>
      <c r="AM34">
        <v>0</v>
      </c>
      <c r="AN34">
        <v>1.036249</v>
      </c>
      <c r="AO34">
        <v>25.594757999999999</v>
      </c>
      <c r="AP34">
        <v>11.771557</v>
      </c>
      <c r="AQ34">
        <v>0</v>
      </c>
      <c r="AR34">
        <v>46.987564999999996</v>
      </c>
      <c r="AS34">
        <v>14.313332000000001</v>
      </c>
      <c r="AT34">
        <v>19.346045</v>
      </c>
      <c r="AU34">
        <v>0</v>
      </c>
      <c r="AV34">
        <v>20.821131999999999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13.39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2965.8511080000012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60.928291999999999</v>
      </c>
      <c r="H35">
        <v>0</v>
      </c>
      <c r="I35">
        <v>0</v>
      </c>
      <c r="J35">
        <v>74.741336000000004</v>
      </c>
      <c r="K35">
        <v>664.32225200000005</v>
      </c>
      <c r="L35">
        <v>421.19627600000001</v>
      </c>
      <c r="M35">
        <v>88.991600000000005</v>
      </c>
      <c r="N35">
        <v>114.26231199999999</v>
      </c>
      <c r="O35">
        <v>119.621759</v>
      </c>
      <c r="P35">
        <v>134.75456299999999</v>
      </c>
      <c r="Q35">
        <v>17.398340999999999</v>
      </c>
      <c r="R35">
        <v>20.024560999999999</v>
      </c>
      <c r="S35">
        <v>25.527144</v>
      </c>
      <c r="T35">
        <v>0</v>
      </c>
      <c r="U35">
        <v>401.55041199999999</v>
      </c>
      <c r="V35">
        <v>9.06935</v>
      </c>
      <c r="W35">
        <v>39.052706999999998</v>
      </c>
      <c r="X35">
        <v>142.69186400000001</v>
      </c>
      <c r="Y35">
        <v>0</v>
      </c>
      <c r="Z35">
        <v>12.585347000000001</v>
      </c>
      <c r="AA35">
        <v>13.589945999999999</v>
      </c>
      <c r="AB35">
        <v>38.218139000000001</v>
      </c>
      <c r="AC35">
        <v>18.722749</v>
      </c>
      <c r="AD35">
        <v>26.450527999999998</v>
      </c>
      <c r="AE35">
        <v>47.819980999999999</v>
      </c>
      <c r="AF35">
        <v>6.4855530000000003</v>
      </c>
      <c r="AG35">
        <v>37.190750000000001</v>
      </c>
      <c r="AH35">
        <v>147.939346</v>
      </c>
      <c r="AI35">
        <v>0</v>
      </c>
      <c r="AJ35">
        <v>0</v>
      </c>
      <c r="AK35">
        <v>49.713900000000002</v>
      </c>
      <c r="AL35">
        <v>80.366185999999999</v>
      </c>
      <c r="AM35">
        <v>0</v>
      </c>
      <c r="AN35">
        <v>1.036249</v>
      </c>
      <c r="AO35">
        <v>25.594757999999999</v>
      </c>
      <c r="AP35">
        <v>11.771557</v>
      </c>
      <c r="AQ35">
        <v>0</v>
      </c>
      <c r="AR35">
        <v>23.493781999999999</v>
      </c>
      <c r="AS35">
        <v>31.749572000000001</v>
      </c>
      <c r="AT35">
        <v>19.346045</v>
      </c>
      <c r="AU35">
        <v>0</v>
      </c>
      <c r="AV35">
        <v>20.821131999999999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13.39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2960.4182890000016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60.928291999999999</v>
      </c>
      <c r="H36">
        <v>0</v>
      </c>
      <c r="I36">
        <v>0</v>
      </c>
      <c r="J36">
        <v>74.741336000000004</v>
      </c>
      <c r="K36">
        <v>664.32225200000005</v>
      </c>
      <c r="L36">
        <v>421.19627600000001</v>
      </c>
      <c r="M36">
        <v>88.991600000000005</v>
      </c>
      <c r="N36">
        <v>114.26231199999999</v>
      </c>
      <c r="O36">
        <v>119.621759</v>
      </c>
      <c r="P36">
        <v>134.75456299999999</v>
      </c>
      <c r="Q36">
        <v>17.398340999999999</v>
      </c>
      <c r="R36">
        <v>20.024560999999999</v>
      </c>
      <c r="S36">
        <v>25.527144</v>
      </c>
      <c r="T36">
        <v>0</v>
      </c>
      <c r="U36">
        <v>401.55041199999999</v>
      </c>
      <c r="V36">
        <v>9.4118290000000009</v>
      </c>
      <c r="W36">
        <v>39.059089999999998</v>
      </c>
      <c r="X36">
        <v>142.69186400000001</v>
      </c>
      <c r="Y36">
        <v>0</v>
      </c>
      <c r="Z36">
        <v>12.585347000000001</v>
      </c>
      <c r="AA36">
        <v>13.589945999999999</v>
      </c>
      <c r="AB36">
        <v>38.218139000000001</v>
      </c>
      <c r="AC36">
        <v>18.722749</v>
      </c>
      <c r="AD36">
        <v>26.450527999999998</v>
      </c>
      <c r="AE36">
        <v>47.819980999999999</v>
      </c>
      <c r="AF36">
        <v>6.4855530000000003</v>
      </c>
      <c r="AG36">
        <v>37.190750000000001</v>
      </c>
      <c r="AH36">
        <v>147.939346</v>
      </c>
      <c r="AI36">
        <v>0</v>
      </c>
      <c r="AJ36">
        <v>0</v>
      </c>
      <c r="AK36">
        <v>49.713900000000002</v>
      </c>
      <c r="AL36">
        <v>80.366185999999999</v>
      </c>
      <c r="AM36">
        <v>0</v>
      </c>
      <c r="AN36">
        <v>1.036249</v>
      </c>
      <c r="AO36">
        <v>25.594757999999999</v>
      </c>
      <c r="AP36">
        <v>11.771557</v>
      </c>
      <c r="AQ36">
        <v>0</v>
      </c>
      <c r="AR36">
        <v>23.493781999999999</v>
      </c>
      <c r="AS36">
        <v>31.749572000000001</v>
      </c>
      <c r="AT36">
        <v>19.346045</v>
      </c>
      <c r="AU36">
        <v>0</v>
      </c>
      <c r="AV36">
        <v>20.821131999999999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13.39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2960.7671510000018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60.928291999999999</v>
      </c>
      <c r="H37">
        <v>0</v>
      </c>
      <c r="I37">
        <v>0</v>
      </c>
      <c r="J37">
        <v>74.741336000000004</v>
      </c>
      <c r="K37">
        <v>664.32225200000005</v>
      </c>
      <c r="L37">
        <v>421.19627600000001</v>
      </c>
      <c r="M37">
        <v>88.991600000000005</v>
      </c>
      <c r="N37">
        <v>114.26231199999999</v>
      </c>
      <c r="O37">
        <v>119.621759</v>
      </c>
      <c r="P37">
        <v>134.75456299999999</v>
      </c>
      <c r="Q37">
        <v>17.398340999999999</v>
      </c>
      <c r="R37">
        <v>20.024560999999999</v>
      </c>
      <c r="S37">
        <v>25.527144</v>
      </c>
      <c r="T37">
        <v>0</v>
      </c>
      <c r="U37">
        <v>402.60839700000002</v>
      </c>
      <c r="V37">
        <v>9.4118290000000009</v>
      </c>
      <c r="W37">
        <v>39.882379</v>
      </c>
      <c r="X37">
        <v>142.69186400000001</v>
      </c>
      <c r="Y37">
        <v>0</v>
      </c>
      <c r="Z37">
        <v>12.585347000000001</v>
      </c>
      <c r="AA37">
        <v>6.3425859999999998</v>
      </c>
      <c r="AB37">
        <v>38.218139000000001</v>
      </c>
      <c r="AC37">
        <v>18.722749</v>
      </c>
      <c r="AD37">
        <v>26.450527999999998</v>
      </c>
      <c r="AE37">
        <v>47.819980999999999</v>
      </c>
      <c r="AF37">
        <v>6.4855530000000003</v>
      </c>
      <c r="AG37">
        <v>37.190750000000001</v>
      </c>
      <c r="AH37">
        <v>147.939346</v>
      </c>
      <c r="AI37">
        <v>0</v>
      </c>
      <c r="AJ37">
        <v>0</v>
      </c>
      <c r="AK37">
        <v>49.713900000000002</v>
      </c>
      <c r="AL37">
        <v>80.366185999999999</v>
      </c>
      <c r="AM37">
        <v>0</v>
      </c>
      <c r="AN37">
        <v>1.036249</v>
      </c>
      <c r="AO37">
        <v>25.594757999999999</v>
      </c>
      <c r="AP37">
        <v>11.771557</v>
      </c>
      <c r="AQ37">
        <v>0</v>
      </c>
      <c r="AR37">
        <v>23.493781999999999</v>
      </c>
      <c r="AS37">
        <v>19.518179</v>
      </c>
      <c r="AT37">
        <v>19.346045</v>
      </c>
      <c r="AU37">
        <v>0</v>
      </c>
      <c r="AV37">
        <v>20.821131999999999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30.31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2960.0896720000019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60.928291999999999</v>
      </c>
      <c r="H38">
        <v>0</v>
      </c>
      <c r="I38">
        <v>0</v>
      </c>
      <c r="J38">
        <v>74.741336000000004</v>
      </c>
      <c r="K38">
        <v>664.32225200000005</v>
      </c>
      <c r="L38">
        <v>421.19627600000001</v>
      </c>
      <c r="M38">
        <v>88.991600000000005</v>
      </c>
      <c r="N38">
        <v>114.26231199999999</v>
      </c>
      <c r="O38">
        <v>119.621759</v>
      </c>
      <c r="P38">
        <v>134.75456299999999</v>
      </c>
      <c r="Q38">
        <v>17.398340999999999</v>
      </c>
      <c r="R38">
        <v>20.024560999999999</v>
      </c>
      <c r="S38">
        <v>25.527144</v>
      </c>
      <c r="T38">
        <v>0</v>
      </c>
      <c r="U38">
        <v>402.63862499999999</v>
      </c>
      <c r="V38">
        <v>9.4118290000000009</v>
      </c>
      <c r="W38">
        <v>39.939816999999998</v>
      </c>
      <c r="X38">
        <v>142.69186400000001</v>
      </c>
      <c r="Y38">
        <v>0</v>
      </c>
      <c r="Z38">
        <v>6.3075700000000001</v>
      </c>
      <c r="AA38">
        <v>0</v>
      </c>
      <c r="AB38">
        <v>38.218139000000001</v>
      </c>
      <c r="AC38">
        <v>18.722749</v>
      </c>
      <c r="AD38">
        <v>26.450527999999998</v>
      </c>
      <c r="AE38">
        <v>47.819980999999999</v>
      </c>
      <c r="AF38">
        <v>6.4855530000000003</v>
      </c>
      <c r="AG38">
        <v>37.190750000000001</v>
      </c>
      <c r="AH38">
        <v>147.939346</v>
      </c>
      <c r="AI38">
        <v>0</v>
      </c>
      <c r="AJ38">
        <v>0</v>
      </c>
      <c r="AK38">
        <v>49.713900000000002</v>
      </c>
      <c r="AL38">
        <v>80.366185999999999</v>
      </c>
      <c r="AM38">
        <v>0</v>
      </c>
      <c r="AN38">
        <v>1.036249</v>
      </c>
      <c r="AO38">
        <v>25.594757999999999</v>
      </c>
      <c r="AP38">
        <v>11.771557</v>
      </c>
      <c r="AQ38">
        <v>0</v>
      </c>
      <c r="AR38">
        <v>23.493781999999999</v>
      </c>
      <c r="AS38">
        <v>19.518179</v>
      </c>
      <c r="AT38">
        <v>19.346045</v>
      </c>
      <c r="AU38">
        <v>0</v>
      </c>
      <c r="AV38">
        <v>20.821131999999999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59.02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2976.2669750000014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46.221463</v>
      </c>
      <c r="H39">
        <v>0</v>
      </c>
      <c r="I39">
        <v>0</v>
      </c>
      <c r="J39">
        <v>74.741336000000004</v>
      </c>
      <c r="K39">
        <v>664.32225200000005</v>
      </c>
      <c r="L39">
        <v>421.19627600000001</v>
      </c>
      <c r="M39">
        <v>88.991600000000005</v>
      </c>
      <c r="N39">
        <v>114.26231199999999</v>
      </c>
      <c r="O39">
        <v>119.621759</v>
      </c>
      <c r="P39">
        <v>134.75456299999999</v>
      </c>
      <c r="Q39">
        <v>17.398340999999999</v>
      </c>
      <c r="R39">
        <v>20.024560999999999</v>
      </c>
      <c r="S39">
        <v>25.527144</v>
      </c>
      <c r="T39">
        <v>0</v>
      </c>
      <c r="U39">
        <v>402.63862499999999</v>
      </c>
      <c r="V39">
        <v>9.4118290000000009</v>
      </c>
      <c r="W39">
        <v>41.100577000000001</v>
      </c>
      <c r="X39">
        <v>142.69186400000001</v>
      </c>
      <c r="Y39">
        <v>0</v>
      </c>
      <c r="Z39">
        <v>6.3075700000000001</v>
      </c>
      <c r="AA39">
        <v>0</v>
      </c>
      <c r="AB39">
        <v>38.218139000000001</v>
      </c>
      <c r="AC39">
        <v>18.722749</v>
      </c>
      <c r="AD39">
        <v>26.450527999999998</v>
      </c>
      <c r="AE39">
        <v>47.819980999999999</v>
      </c>
      <c r="AF39">
        <v>6.4855530000000003</v>
      </c>
      <c r="AG39">
        <v>37.190750000000001</v>
      </c>
      <c r="AH39">
        <v>147.939346</v>
      </c>
      <c r="AI39">
        <v>0</v>
      </c>
      <c r="AJ39">
        <v>0</v>
      </c>
      <c r="AK39">
        <v>49.713900000000002</v>
      </c>
      <c r="AL39">
        <v>80.366185999999999</v>
      </c>
      <c r="AM39">
        <v>0</v>
      </c>
      <c r="AN39">
        <v>1.036249</v>
      </c>
      <c r="AO39">
        <v>25.594757999999999</v>
      </c>
      <c r="AP39">
        <v>11.771557</v>
      </c>
      <c r="AQ39">
        <v>0</v>
      </c>
      <c r="AR39">
        <v>23.493781999999999</v>
      </c>
      <c r="AS39">
        <v>31.749572000000001</v>
      </c>
      <c r="AT39">
        <v>19.346045</v>
      </c>
      <c r="AU39">
        <v>0</v>
      </c>
      <c r="AV39">
        <v>20.313300000000002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59.13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2974.5544670000013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46.221463</v>
      </c>
      <c r="H40">
        <v>0</v>
      </c>
      <c r="I40">
        <v>0</v>
      </c>
      <c r="J40">
        <v>74.741336000000004</v>
      </c>
      <c r="K40">
        <v>664.32225200000005</v>
      </c>
      <c r="L40">
        <v>421.19627600000001</v>
      </c>
      <c r="M40">
        <v>88.991600000000005</v>
      </c>
      <c r="N40">
        <v>114.26231199999999</v>
      </c>
      <c r="O40">
        <v>119.621759</v>
      </c>
      <c r="P40">
        <v>134.75456299999999</v>
      </c>
      <c r="Q40">
        <v>17.398340999999999</v>
      </c>
      <c r="R40">
        <v>20.024560999999999</v>
      </c>
      <c r="S40">
        <v>25.527144</v>
      </c>
      <c r="T40">
        <v>0</v>
      </c>
      <c r="U40">
        <v>402.63862499999999</v>
      </c>
      <c r="V40">
        <v>9.4118290000000009</v>
      </c>
      <c r="W40">
        <v>41.100577000000001</v>
      </c>
      <c r="X40">
        <v>142.69186400000001</v>
      </c>
      <c r="Y40">
        <v>0</v>
      </c>
      <c r="Z40">
        <v>6.3075700000000001</v>
      </c>
      <c r="AA40">
        <v>0</v>
      </c>
      <c r="AB40">
        <v>38.218139000000001</v>
      </c>
      <c r="AC40">
        <v>18.722749</v>
      </c>
      <c r="AD40">
        <v>26.450527999999998</v>
      </c>
      <c r="AE40">
        <v>47.819980999999999</v>
      </c>
      <c r="AF40">
        <v>6.4855530000000003</v>
      </c>
      <c r="AG40">
        <v>37.190750000000001</v>
      </c>
      <c r="AH40">
        <v>147.939346</v>
      </c>
      <c r="AI40">
        <v>0</v>
      </c>
      <c r="AJ40">
        <v>0</v>
      </c>
      <c r="AK40">
        <v>49.713900000000002</v>
      </c>
      <c r="AL40">
        <v>80.366185999999999</v>
      </c>
      <c r="AM40">
        <v>0</v>
      </c>
      <c r="AN40">
        <v>1.036249</v>
      </c>
      <c r="AO40">
        <v>25.594757999999999</v>
      </c>
      <c r="AP40">
        <v>11.771557</v>
      </c>
      <c r="AQ40">
        <v>0</v>
      </c>
      <c r="AR40">
        <v>23.493781999999999</v>
      </c>
      <c r="AS40">
        <v>31.749572000000001</v>
      </c>
      <c r="AT40">
        <v>19.346045</v>
      </c>
      <c r="AU40">
        <v>0</v>
      </c>
      <c r="AV40">
        <v>20.313300000000002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58.46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2973.8844670000012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46.221463</v>
      </c>
      <c r="H41">
        <v>0</v>
      </c>
      <c r="I41">
        <v>0</v>
      </c>
      <c r="J41">
        <v>74.741336000000004</v>
      </c>
      <c r="K41">
        <v>664.32225200000005</v>
      </c>
      <c r="L41">
        <v>421.19627600000001</v>
      </c>
      <c r="M41">
        <v>88.991600000000005</v>
      </c>
      <c r="N41">
        <v>114.26231199999999</v>
      </c>
      <c r="O41">
        <v>119.621759</v>
      </c>
      <c r="P41">
        <v>134.75456299999999</v>
      </c>
      <c r="Q41">
        <v>17.398340999999999</v>
      </c>
      <c r="R41">
        <v>20.024560999999999</v>
      </c>
      <c r="S41">
        <v>25.527144</v>
      </c>
      <c r="T41">
        <v>0</v>
      </c>
      <c r="U41">
        <v>402.63862499999999</v>
      </c>
      <c r="V41">
        <v>9.4118290000000009</v>
      </c>
      <c r="W41">
        <v>41.100577000000001</v>
      </c>
      <c r="X41">
        <v>142.69186400000001</v>
      </c>
      <c r="Y41">
        <v>0</v>
      </c>
      <c r="Z41">
        <v>6.3075700000000001</v>
      </c>
      <c r="AA41">
        <v>0</v>
      </c>
      <c r="AB41">
        <v>38.218139000000001</v>
      </c>
      <c r="AC41">
        <v>18.722749</v>
      </c>
      <c r="AD41">
        <v>26.450527999999998</v>
      </c>
      <c r="AE41">
        <v>47.819980999999999</v>
      </c>
      <c r="AF41">
        <v>6.4855530000000003</v>
      </c>
      <c r="AG41">
        <v>37.190750000000001</v>
      </c>
      <c r="AH41">
        <v>147.939346</v>
      </c>
      <c r="AI41">
        <v>0</v>
      </c>
      <c r="AJ41">
        <v>0</v>
      </c>
      <c r="AK41">
        <v>49.713900000000002</v>
      </c>
      <c r="AL41">
        <v>80.366185999999999</v>
      </c>
      <c r="AM41">
        <v>0</v>
      </c>
      <c r="AN41">
        <v>1.036249</v>
      </c>
      <c r="AO41">
        <v>25.594757999999999</v>
      </c>
      <c r="AP41">
        <v>11.771557</v>
      </c>
      <c r="AQ41">
        <v>0</v>
      </c>
      <c r="AR41">
        <v>23.493781999999999</v>
      </c>
      <c r="AS41">
        <v>14.313332000000001</v>
      </c>
      <c r="AT41">
        <v>19.346045</v>
      </c>
      <c r="AU41">
        <v>0</v>
      </c>
      <c r="AV41">
        <v>20.313300000000002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69.489999999999995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2967.478227000001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46.221463</v>
      </c>
      <c r="H42">
        <v>0</v>
      </c>
      <c r="I42">
        <v>0</v>
      </c>
      <c r="J42">
        <v>74.741336000000004</v>
      </c>
      <c r="K42">
        <v>664.32225200000005</v>
      </c>
      <c r="L42">
        <v>421.19627600000001</v>
      </c>
      <c r="M42">
        <v>88.991600000000005</v>
      </c>
      <c r="N42">
        <v>114.26231199999999</v>
      </c>
      <c r="O42">
        <v>119.621759</v>
      </c>
      <c r="P42">
        <v>134.75456299999999</v>
      </c>
      <c r="Q42">
        <v>17.398340999999999</v>
      </c>
      <c r="R42">
        <v>20.024560999999999</v>
      </c>
      <c r="S42">
        <v>25.527144</v>
      </c>
      <c r="T42">
        <v>0</v>
      </c>
      <c r="U42">
        <v>402.63862499999999</v>
      </c>
      <c r="V42">
        <v>9.4118290000000009</v>
      </c>
      <c r="W42">
        <v>41.100577000000001</v>
      </c>
      <c r="X42">
        <v>142.69186400000001</v>
      </c>
      <c r="Y42">
        <v>0</v>
      </c>
      <c r="Z42">
        <v>6.3075700000000001</v>
      </c>
      <c r="AA42">
        <v>0</v>
      </c>
      <c r="AB42">
        <v>38.218139000000001</v>
      </c>
      <c r="AC42">
        <v>9.3613750000000007</v>
      </c>
      <c r="AD42">
        <v>26.450527999999998</v>
      </c>
      <c r="AE42">
        <v>47.819980999999999</v>
      </c>
      <c r="AF42">
        <v>6.4855530000000003</v>
      </c>
      <c r="AG42">
        <v>37.190750000000001</v>
      </c>
      <c r="AH42">
        <v>147.939346</v>
      </c>
      <c r="AI42">
        <v>0</v>
      </c>
      <c r="AJ42">
        <v>0</v>
      </c>
      <c r="AK42">
        <v>49.713900000000002</v>
      </c>
      <c r="AL42">
        <v>80.366185999999999</v>
      </c>
      <c r="AM42">
        <v>0</v>
      </c>
      <c r="AN42">
        <v>1.036249</v>
      </c>
      <c r="AO42">
        <v>25.594757999999999</v>
      </c>
      <c r="AP42">
        <v>11.771557</v>
      </c>
      <c r="AQ42">
        <v>0</v>
      </c>
      <c r="AR42">
        <v>23.493781999999999</v>
      </c>
      <c r="AS42">
        <v>14.313332000000001</v>
      </c>
      <c r="AT42">
        <v>19.346045</v>
      </c>
      <c r="AU42">
        <v>0</v>
      </c>
      <c r="AV42">
        <v>20.313300000000002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74.81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2963.4368530000011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46.221463</v>
      </c>
      <c r="H43">
        <v>0</v>
      </c>
      <c r="I43">
        <v>0</v>
      </c>
      <c r="J43">
        <v>74.741336000000004</v>
      </c>
      <c r="K43">
        <v>664.32225200000005</v>
      </c>
      <c r="L43">
        <v>421.19627600000001</v>
      </c>
      <c r="M43">
        <v>88.991600000000005</v>
      </c>
      <c r="N43">
        <v>114.26231199999999</v>
      </c>
      <c r="O43">
        <v>119.621759</v>
      </c>
      <c r="P43">
        <v>134.75456299999999</v>
      </c>
      <c r="Q43">
        <v>17.398340999999999</v>
      </c>
      <c r="R43">
        <v>20.024560999999999</v>
      </c>
      <c r="S43">
        <v>25.527144</v>
      </c>
      <c r="T43">
        <v>0</v>
      </c>
      <c r="U43">
        <v>402.63862499999999</v>
      </c>
      <c r="V43">
        <v>9.4118290000000009</v>
      </c>
      <c r="W43">
        <v>41.100577000000001</v>
      </c>
      <c r="X43">
        <v>142.69186400000001</v>
      </c>
      <c r="Y43">
        <v>0</v>
      </c>
      <c r="Z43">
        <v>6.3075700000000001</v>
      </c>
      <c r="AA43">
        <v>0</v>
      </c>
      <c r="AB43">
        <v>21.919985</v>
      </c>
      <c r="AC43">
        <v>9.3613750000000007</v>
      </c>
      <c r="AD43">
        <v>26.450527999999998</v>
      </c>
      <c r="AE43">
        <v>47.819980999999999</v>
      </c>
      <c r="AF43">
        <v>6.4855530000000003</v>
      </c>
      <c r="AG43">
        <v>37.190750000000001</v>
      </c>
      <c r="AH43">
        <v>147.939346</v>
      </c>
      <c r="AI43">
        <v>0</v>
      </c>
      <c r="AJ43">
        <v>0</v>
      </c>
      <c r="AK43">
        <v>49.713900000000002</v>
      </c>
      <c r="AL43">
        <v>80.366185999999999</v>
      </c>
      <c r="AM43">
        <v>0</v>
      </c>
      <c r="AN43">
        <v>1.036249</v>
      </c>
      <c r="AO43">
        <v>25.594757999999999</v>
      </c>
      <c r="AP43">
        <v>8.0542230000000004</v>
      </c>
      <c r="AQ43">
        <v>0</v>
      </c>
      <c r="AR43">
        <v>29.901178000000002</v>
      </c>
      <c r="AS43">
        <v>14.313332000000001</v>
      </c>
      <c r="AT43">
        <v>19.346045</v>
      </c>
      <c r="AU43">
        <v>0</v>
      </c>
      <c r="AV43">
        <v>19.805468000000001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74.81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2949.3209290000013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46.221463</v>
      </c>
      <c r="H44">
        <v>0</v>
      </c>
      <c r="I44">
        <v>0</v>
      </c>
      <c r="J44">
        <v>74.741336000000004</v>
      </c>
      <c r="K44">
        <v>664.32225200000005</v>
      </c>
      <c r="L44">
        <v>421.19627600000001</v>
      </c>
      <c r="M44">
        <v>88.991600000000005</v>
      </c>
      <c r="N44">
        <v>114.26231199999999</v>
      </c>
      <c r="O44">
        <v>119.621759</v>
      </c>
      <c r="P44">
        <v>134.75456299999999</v>
      </c>
      <c r="Q44">
        <v>17.398340999999999</v>
      </c>
      <c r="R44">
        <v>20.024560999999999</v>
      </c>
      <c r="S44">
        <v>25.527144</v>
      </c>
      <c r="T44">
        <v>0</v>
      </c>
      <c r="U44">
        <v>402.63862499999999</v>
      </c>
      <c r="V44">
        <v>9.4118290000000009</v>
      </c>
      <c r="W44">
        <v>41.100577000000001</v>
      </c>
      <c r="X44">
        <v>142.69186400000001</v>
      </c>
      <c r="Y44">
        <v>0</v>
      </c>
      <c r="Z44">
        <v>6.3075700000000001</v>
      </c>
      <c r="AA44">
        <v>0</v>
      </c>
      <c r="AB44">
        <v>21.919985</v>
      </c>
      <c r="AC44">
        <v>9.3613750000000007</v>
      </c>
      <c r="AD44">
        <v>26.450527999999998</v>
      </c>
      <c r="AE44">
        <v>47.819980999999999</v>
      </c>
      <c r="AF44">
        <v>6.4855530000000003</v>
      </c>
      <c r="AG44">
        <v>37.190750000000001</v>
      </c>
      <c r="AH44">
        <v>147.939346</v>
      </c>
      <c r="AI44">
        <v>0</v>
      </c>
      <c r="AJ44">
        <v>0</v>
      </c>
      <c r="AK44">
        <v>49.713900000000002</v>
      </c>
      <c r="AL44">
        <v>80.366185999999999</v>
      </c>
      <c r="AM44">
        <v>0</v>
      </c>
      <c r="AN44">
        <v>1.036249</v>
      </c>
      <c r="AO44">
        <v>25.594757999999999</v>
      </c>
      <c r="AP44">
        <v>8.0542230000000004</v>
      </c>
      <c r="AQ44">
        <v>0</v>
      </c>
      <c r="AR44">
        <v>46.987564999999996</v>
      </c>
      <c r="AS44">
        <v>14.313332000000001</v>
      </c>
      <c r="AT44">
        <v>19.346045</v>
      </c>
      <c r="AU44">
        <v>0</v>
      </c>
      <c r="AV44">
        <v>19.805468000000001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74.81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2966.4073160000012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46.221463</v>
      </c>
      <c r="H45">
        <v>0</v>
      </c>
      <c r="I45">
        <v>0</v>
      </c>
      <c r="J45">
        <v>74.211256000000006</v>
      </c>
      <c r="K45">
        <v>664.32225200000005</v>
      </c>
      <c r="L45">
        <v>421.19627600000001</v>
      </c>
      <c r="M45">
        <v>88.991600000000005</v>
      </c>
      <c r="N45">
        <v>114.26231199999999</v>
      </c>
      <c r="O45">
        <v>119.621759</v>
      </c>
      <c r="P45">
        <v>134.75456299999999</v>
      </c>
      <c r="Q45">
        <v>17.398340999999999</v>
      </c>
      <c r="R45">
        <v>20.024560999999999</v>
      </c>
      <c r="S45">
        <v>25.527144</v>
      </c>
      <c r="T45">
        <v>0</v>
      </c>
      <c r="U45">
        <v>402.63862499999999</v>
      </c>
      <c r="V45">
        <v>9.4118290000000009</v>
      </c>
      <c r="W45">
        <v>41.100577000000001</v>
      </c>
      <c r="X45">
        <v>142.69186400000001</v>
      </c>
      <c r="Y45">
        <v>0</v>
      </c>
      <c r="Z45">
        <v>6.3075700000000001</v>
      </c>
      <c r="AA45">
        <v>0</v>
      </c>
      <c r="AB45">
        <v>21.919985</v>
      </c>
      <c r="AC45">
        <v>9.3613750000000007</v>
      </c>
      <c r="AD45">
        <v>26.450527999999998</v>
      </c>
      <c r="AE45">
        <v>47.819980999999999</v>
      </c>
      <c r="AF45">
        <v>6.4855530000000003</v>
      </c>
      <c r="AG45">
        <v>37.190750000000001</v>
      </c>
      <c r="AH45">
        <v>147.939346</v>
      </c>
      <c r="AI45">
        <v>0</v>
      </c>
      <c r="AJ45">
        <v>0</v>
      </c>
      <c r="AK45">
        <v>49.713900000000002</v>
      </c>
      <c r="AL45">
        <v>80.366185999999999</v>
      </c>
      <c r="AM45">
        <v>0</v>
      </c>
      <c r="AN45">
        <v>1.036249</v>
      </c>
      <c r="AO45">
        <v>25.594757999999999</v>
      </c>
      <c r="AP45">
        <v>8.0542230000000004</v>
      </c>
      <c r="AQ45">
        <v>0</v>
      </c>
      <c r="AR45">
        <v>46.987564999999996</v>
      </c>
      <c r="AS45">
        <v>14.313332000000001</v>
      </c>
      <c r="AT45">
        <v>19.346045</v>
      </c>
      <c r="AU45">
        <v>0</v>
      </c>
      <c r="AV45">
        <v>19.297635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74.81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2965.3694030000011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46.221463</v>
      </c>
      <c r="H46">
        <v>0</v>
      </c>
      <c r="I46">
        <v>0</v>
      </c>
      <c r="J46">
        <v>74.211256000000006</v>
      </c>
      <c r="K46">
        <v>664.32225200000005</v>
      </c>
      <c r="L46">
        <v>421.19627600000001</v>
      </c>
      <c r="M46">
        <v>88.991600000000005</v>
      </c>
      <c r="N46">
        <v>114.26231199999999</v>
      </c>
      <c r="O46">
        <v>119.621759</v>
      </c>
      <c r="P46">
        <v>134.75456299999999</v>
      </c>
      <c r="Q46">
        <v>17.398340999999999</v>
      </c>
      <c r="R46">
        <v>20.024560999999999</v>
      </c>
      <c r="S46">
        <v>25.527144</v>
      </c>
      <c r="T46">
        <v>0</v>
      </c>
      <c r="U46">
        <v>402.63862499999999</v>
      </c>
      <c r="V46">
        <v>9.4118290000000009</v>
      </c>
      <c r="W46">
        <v>41.100577000000001</v>
      </c>
      <c r="X46">
        <v>142.69186400000001</v>
      </c>
      <c r="Y46">
        <v>0</v>
      </c>
      <c r="Z46">
        <v>6.3075700000000001</v>
      </c>
      <c r="AA46">
        <v>0</v>
      </c>
      <c r="AB46">
        <v>21.919985</v>
      </c>
      <c r="AC46">
        <v>9.3613750000000007</v>
      </c>
      <c r="AD46">
        <v>26.450527999999998</v>
      </c>
      <c r="AE46">
        <v>47.819980999999999</v>
      </c>
      <c r="AF46">
        <v>6.4855530000000003</v>
      </c>
      <c r="AG46">
        <v>37.190750000000001</v>
      </c>
      <c r="AH46">
        <v>147.939346</v>
      </c>
      <c r="AI46">
        <v>0</v>
      </c>
      <c r="AJ46">
        <v>0</v>
      </c>
      <c r="AK46">
        <v>49.713900000000002</v>
      </c>
      <c r="AL46">
        <v>80.366185999999999</v>
      </c>
      <c r="AM46">
        <v>0</v>
      </c>
      <c r="AN46">
        <v>1.036249</v>
      </c>
      <c r="AO46">
        <v>25.594757999999999</v>
      </c>
      <c r="AP46">
        <v>8.0542230000000004</v>
      </c>
      <c r="AQ46">
        <v>0</v>
      </c>
      <c r="AR46">
        <v>27.765378999999999</v>
      </c>
      <c r="AS46">
        <v>14.313332000000001</v>
      </c>
      <c r="AT46">
        <v>19.346045</v>
      </c>
      <c r="AU46">
        <v>0</v>
      </c>
      <c r="AV46">
        <v>19.297635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74.81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2946.1472170000011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46.221463</v>
      </c>
      <c r="H47">
        <v>0</v>
      </c>
      <c r="I47">
        <v>0</v>
      </c>
      <c r="J47">
        <v>74.211256000000006</v>
      </c>
      <c r="K47">
        <v>664.32225200000005</v>
      </c>
      <c r="L47">
        <v>421.19627600000001</v>
      </c>
      <c r="M47">
        <v>88.991600000000005</v>
      </c>
      <c r="N47">
        <v>114.26231199999999</v>
      </c>
      <c r="O47">
        <v>119.621759</v>
      </c>
      <c r="P47">
        <v>134.75456299999999</v>
      </c>
      <c r="Q47">
        <v>17.398340999999999</v>
      </c>
      <c r="R47">
        <v>20.023109999999999</v>
      </c>
      <c r="S47">
        <v>25.527144</v>
      </c>
      <c r="T47">
        <v>0</v>
      </c>
      <c r="U47">
        <v>402.63862499999999</v>
      </c>
      <c r="V47">
        <v>10.384684999999999</v>
      </c>
      <c r="W47">
        <v>41.100577000000001</v>
      </c>
      <c r="X47">
        <v>142.69186400000001</v>
      </c>
      <c r="Y47">
        <v>0</v>
      </c>
      <c r="Z47">
        <v>6.3075700000000001</v>
      </c>
      <c r="AA47">
        <v>0</v>
      </c>
      <c r="AB47">
        <v>21.919985</v>
      </c>
      <c r="AC47">
        <v>9.3613750000000007</v>
      </c>
      <c r="AD47">
        <v>26.450527999999998</v>
      </c>
      <c r="AE47">
        <v>47.819980999999999</v>
      </c>
      <c r="AF47">
        <v>6.4855530000000003</v>
      </c>
      <c r="AG47">
        <v>37.190750000000001</v>
      </c>
      <c r="AH47">
        <v>147.939346</v>
      </c>
      <c r="AI47">
        <v>0</v>
      </c>
      <c r="AJ47">
        <v>0</v>
      </c>
      <c r="AK47">
        <v>49.713900000000002</v>
      </c>
      <c r="AL47">
        <v>80.366185999999999</v>
      </c>
      <c r="AM47">
        <v>0</v>
      </c>
      <c r="AN47">
        <v>1.036249</v>
      </c>
      <c r="AO47">
        <v>25.594757999999999</v>
      </c>
      <c r="AP47">
        <v>8.0542230000000004</v>
      </c>
      <c r="AQ47">
        <v>0</v>
      </c>
      <c r="AR47">
        <v>23.493781999999999</v>
      </c>
      <c r="AS47">
        <v>14.963938000000001</v>
      </c>
      <c r="AT47">
        <v>19.193805999999999</v>
      </c>
      <c r="AU47">
        <v>0</v>
      </c>
      <c r="AV47">
        <v>19.297635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74.81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2943.3453920000011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46.221463</v>
      </c>
      <c r="H48">
        <v>0</v>
      </c>
      <c r="I48">
        <v>0</v>
      </c>
      <c r="J48">
        <v>74.211256000000006</v>
      </c>
      <c r="K48">
        <v>664.32225200000005</v>
      </c>
      <c r="L48">
        <v>421.19627600000001</v>
      </c>
      <c r="M48">
        <v>88.991600000000005</v>
      </c>
      <c r="N48">
        <v>114.26231199999999</v>
      </c>
      <c r="O48">
        <v>119.621759</v>
      </c>
      <c r="P48">
        <v>134.75456299999999</v>
      </c>
      <c r="Q48">
        <v>17.398340999999999</v>
      </c>
      <c r="R48">
        <v>20.023109999999999</v>
      </c>
      <c r="S48">
        <v>25.527144</v>
      </c>
      <c r="T48">
        <v>0</v>
      </c>
      <c r="U48">
        <v>402.63862499999999</v>
      </c>
      <c r="V48">
        <v>11.808998000000001</v>
      </c>
      <c r="W48">
        <v>41.100577000000001</v>
      </c>
      <c r="X48">
        <v>142.69186400000001</v>
      </c>
      <c r="Y48">
        <v>0</v>
      </c>
      <c r="Z48">
        <v>6.3075700000000001</v>
      </c>
      <c r="AA48">
        <v>0</v>
      </c>
      <c r="AB48">
        <v>21.919985</v>
      </c>
      <c r="AC48">
        <v>9.3613750000000007</v>
      </c>
      <c r="AD48">
        <v>26.450527999999998</v>
      </c>
      <c r="AE48">
        <v>47.819980999999999</v>
      </c>
      <c r="AF48">
        <v>6.4855530000000003</v>
      </c>
      <c r="AG48">
        <v>37.190750000000001</v>
      </c>
      <c r="AH48">
        <v>147.939346</v>
      </c>
      <c r="AI48">
        <v>0</v>
      </c>
      <c r="AJ48">
        <v>0</v>
      </c>
      <c r="AK48">
        <v>49.713900000000002</v>
      </c>
      <c r="AL48">
        <v>80.366185999999999</v>
      </c>
      <c r="AM48">
        <v>0</v>
      </c>
      <c r="AN48">
        <v>1.036249</v>
      </c>
      <c r="AO48">
        <v>25.594757999999999</v>
      </c>
      <c r="AP48">
        <v>8.0542230000000004</v>
      </c>
      <c r="AQ48">
        <v>0</v>
      </c>
      <c r="AR48">
        <v>23.493781999999999</v>
      </c>
      <c r="AS48">
        <v>14.963938000000001</v>
      </c>
      <c r="AT48">
        <v>18.334242</v>
      </c>
      <c r="AU48">
        <v>0</v>
      </c>
      <c r="AV48">
        <v>19.297635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74.81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2943.9101410000007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46.221463</v>
      </c>
      <c r="H49">
        <v>0</v>
      </c>
      <c r="I49">
        <v>0</v>
      </c>
      <c r="J49">
        <v>74.211256000000006</v>
      </c>
      <c r="K49">
        <v>664.32225200000005</v>
      </c>
      <c r="L49">
        <v>421.19627600000001</v>
      </c>
      <c r="M49">
        <v>88.991600000000005</v>
      </c>
      <c r="N49">
        <v>114.26231199999999</v>
      </c>
      <c r="O49">
        <v>119.621759</v>
      </c>
      <c r="P49">
        <v>134.75456299999999</v>
      </c>
      <c r="Q49">
        <v>17.398340999999999</v>
      </c>
      <c r="R49">
        <v>20.023109999999999</v>
      </c>
      <c r="S49">
        <v>25.527144</v>
      </c>
      <c r="T49">
        <v>0</v>
      </c>
      <c r="U49">
        <v>402.63862499999999</v>
      </c>
      <c r="V49">
        <v>12.100923</v>
      </c>
      <c r="W49">
        <v>41.100577000000001</v>
      </c>
      <c r="X49">
        <v>142.69186400000001</v>
      </c>
      <c r="Y49">
        <v>0</v>
      </c>
      <c r="Z49">
        <v>6.3075700000000001</v>
      </c>
      <c r="AA49">
        <v>0</v>
      </c>
      <c r="AB49">
        <v>21.919985</v>
      </c>
      <c r="AC49">
        <v>9.3613750000000007</v>
      </c>
      <c r="AD49">
        <v>26.450527999999998</v>
      </c>
      <c r="AE49">
        <v>47.819980999999999</v>
      </c>
      <c r="AF49">
        <v>6.4855530000000003</v>
      </c>
      <c r="AG49">
        <v>37.190750000000001</v>
      </c>
      <c r="AH49">
        <v>147.939346</v>
      </c>
      <c r="AI49">
        <v>0</v>
      </c>
      <c r="AJ49">
        <v>0</v>
      </c>
      <c r="AK49">
        <v>49.713900000000002</v>
      </c>
      <c r="AL49">
        <v>80.366185999999999</v>
      </c>
      <c r="AM49">
        <v>0</v>
      </c>
      <c r="AN49">
        <v>1.036249</v>
      </c>
      <c r="AO49">
        <v>25.594757999999999</v>
      </c>
      <c r="AP49">
        <v>8.0542230000000004</v>
      </c>
      <c r="AQ49">
        <v>0</v>
      </c>
      <c r="AR49">
        <v>23.493781999999999</v>
      </c>
      <c r="AS49">
        <v>14.963938000000001</v>
      </c>
      <c r="AT49">
        <v>19.338176000000001</v>
      </c>
      <c r="AU49">
        <v>0</v>
      </c>
      <c r="AV49">
        <v>19.297635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74.81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2945.206000000001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46.221463</v>
      </c>
      <c r="H50">
        <v>0</v>
      </c>
      <c r="I50">
        <v>0</v>
      </c>
      <c r="J50">
        <v>74.211256000000006</v>
      </c>
      <c r="K50">
        <v>664.32225200000005</v>
      </c>
      <c r="L50">
        <v>421.19627600000001</v>
      </c>
      <c r="M50">
        <v>88.991600000000005</v>
      </c>
      <c r="N50">
        <v>114.26231199999999</v>
      </c>
      <c r="O50">
        <v>119.621759</v>
      </c>
      <c r="P50">
        <v>134.75456299999999</v>
      </c>
      <c r="Q50">
        <v>17.398340999999999</v>
      </c>
      <c r="R50">
        <v>20.023109999999999</v>
      </c>
      <c r="S50">
        <v>25.527144</v>
      </c>
      <c r="T50">
        <v>0</v>
      </c>
      <c r="U50">
        <v>402.63862499999999</v>
      </c>
      <c r="V50">
        <v>12.100923</v>
      </c>
      <c r="W50">
        <v>41.100577000000001</v>
      </c>
      <c r="X50">
        <v>142.69186400000001</v>
      </c>
      <c r="Y50">
        <v>0</v>
      </c>
      <c r="Z50">
        <v>6.3075700000000001</v>
      </c>
      <c r="AA50">
        <v>0</v>
      </c>
      <c r="AB50">
        <v>21.919985</v>
      </c>
      <c r="AC50">
        <v>9.3613750000000007</v>
      </c>
      <c r="AD50">
        <v>26.450527999999998</v>
      </c>
      <c r="AE50">
        <v>47.819980999999999</v>
      </c>
      <c r="AF50">
        <v>6.4855530000000003</v>
      </c>
      <c r="AG50">
        <v>37.190750000000001</v>
      </c>
      <c r="AH50">
        <v>147.939346</v>
      </c>
      <c r="AI50">
        <v>0</v>
      </c>
      <c r="AJ50">
        <v>0</v>
      </c>
      <c r="AK50">
        <v>49.713900000000002</v>
      </c>
      <c r="AL50">
        <v>80.366185999999999</v>
      </c>
      <c r="AM50">
        <v>0</v>
      </c>
      <c r="AN50">
        <v>1.036249</v>
      </c>
      <c r="AO50">
        <v>25.594757999999999</v>
      </c>
      <c r="AP50">
        <v>8.0542230000000004</v>
      </c>
      <c r="AQ50">
        <v>0</v>
      </c>
      <c r="AR50">
        <v>23.493781999999999</v>
      </c>
      <c r="AS50">
        <v>14.963938000000001</v>
      </c>
      <c r="AT50">
        <v>19.346045</v>
      </c>
      <c r="AU50">
        <v>0</v>
      </c>
      <c r="AV50">
        <v>19.297635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74.81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2945.2138690000006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60.928291999999999</v>
      </c>
      <c r="H51">
        <v>0</v>
      </c>
      <c r="I51">
        <v>0</v>
      </c>
      <c r="J51">
        <v>74.211256000000006</v>
      </c>
      <c r="K51">
        <v>664.32225200000005</v>
      </c>
      <c r="L51">
        <v>421.19627600000001</v>
      </c>
      <c r="M51">
        <v>88.991600000000005</v>
      </c>
      <c r="N51">
        <v>114.26231199999999</v>
      </c>
      <c r="O51">
        <v>119.621759</v>
      </c>
      <c r="P51">
        <v>134.75456299999999</v>
      </c>
      <c r="Q51">
        <v>17.398340999999999</v>
      </c>
      <c r="R51">
        <v>20.023109999999999</v>
      </c>
      <c r="S51">
        <v>25.527144</v>
      </c>
      <c r="T51">
        <v>0</v>
      </c>
      <c r="U51">
        <v>402.63862499999999</v>
      </c>
      <c r="V51">
        <v>12.100923</v>
      </c>
      <c r="W51">
        <v>41.100577000000001</v>
      </c>
      <c r="X51">
        <v>142.69186400000001</v>
      </c>
      <c r="Y51">
        <v>0</v>
      </c>
      <c r="Z51">
        <v>6.3075700000000001</v>
      </c>
      <c r="AA51">
        <v>0</v>
      </c>
      <c r="AB51">
        <v>21.919985</v>
      </c>
      <c r="AC51">
        <v>9.3613750000000007</v>
      </c>
      <c r="AD51">
        <v>26.450527999999998</v>
      </c>
      <c r="AE51">
        <v>47.819980999999999</v>
      </c>
      <c r="AF51">
        <v>6.4855530000000003</v>
      </c>
      <c r="AG51">
        <v>37.190750000000001</v>
      </c>
      <c r="AH51">
        <v>147.939346</v>
      </c>
      <c r="AI51">
        <v>0</v>
      </c>
      <c r="AJ51">
        <v>0</v>
      </c>
      <c r="AK51">
        <v>49.713900000000002</v>
      </c>
      <c r="AL51">
        <v>80.928186999999994</v>
      </c>
      <c r="AM51">
        <v>0</v>
      </c>
      <c r="AN51">
        <v>1.036249</v>
      </c>
      <c r="AO51">
        <v>25.594757999999999</v>
      </c>
      <c r="AP51">
        <v>8.0542230000000004</v>
      </c>
      <c r="AQ51">
        <v>0</v>
      </c>
      <c r="AR51">
        <v>23.493781999999999</v>
      </c>
      <c r="AS51">
        <v>14.963938000000001</v>
      </c>
      <c r="AT51">
        <v>19.346045</v>
      </c>
      <c r="AU51">
        <v>0</v>
      </c>
      <c r="AV51">
        <v>19.297635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74.81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2960.4826990000006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60.928291999999999</v>
      </c>
      <c r="H52">
        <v>0</v>
      </c>
      <c r="I52">
        <v>0</v>
      </c>
      <c r="J52">
        <v>74.211256000000006</v>
      </c>
      <c r="K52">
        <v>664.32225200000005</v>
      </c>
      <c r="L52">
        <v>421.19627600000001</v>
      </c>
      <c r="M52">
        <v>88.991600000000005</v>
      </c>
      <c r="N52">
        <v>114.26231199999999</v>
      </c>
      <c r="O52">
        <v>119.621759</v>
      </c>
      <c r="P52">
        <v>134.75456299999999</v>
      </c>
      <c r="Q52">
        <v>17.398340999999999</v>
      </c>
      <c r="R52">
        <v>20.023109999999999</v>
      </c>
      <c r="S52">
        <v>25.527144</v>
      </c>
      <c r="T52">
        <v>0</v>
      </c>
      <c r="U52">
        <v>402.63862499999999</v>
      </c>
      <c r="V52">
        <v>12.100923</v>
      </c>
      <c r="W52">
        <v>41.100577000000001</v>
      </c>
      <c r="X52">
        <v>142.69186400000001</v>
      </c>
      <c r="Y52">
        <v>0</v>
      </c>
      <c r="Z52">
        <v>6.3075700000000001</v>
      </c>
      <c r="AA52">
        <v>0</v>
      </c>
      <c r="AB52">
        <v>21.919985</v>
      </c>
      <c r="AC52">
        <v>9.3613750000000007</v>
      </c>
      <c r="AD52">
        <v>26.450527999999998</v>
      </c>
      <c r="AE52">
        <v>47.819980999999999</v>
      </c>
      <c r="AF52">
        <v>6.4855530000000003</v>
      </c>
      <c r="AG52">
        <v>37.190750000000001</v>
      </c>
      <c r="AH52">
        <v>147.939346</v>
      </c>
      <c r="AI52">
        <v>0</v>
      </c>
      <c r="AJ52">
        <v>0</v>
      </c>
      <c r="AK52">
        <v>49.713900000000002</v>
      </c>
      <c r="AL52">
        <v>80.928186999999994</v>
      </c>
      <c r="AM52">
        <v>0</v>
      </c>
      <c r="AN52">
        <v>1.036249</v>
      </c>
      <c r="AO52">
        <v>25.594757999999999</v>
      </c>
      <c r="AP52">
        <v>8.0542230000000004</v>
      </c>
      <c r="AQ52">
        <v>0</v>
      </c>
      <c r="AR52">
        <v>23.493781999999999</v>
      </c>
      <c r="AS52">
        <v>14.963938000000001</v>
      </c>
      <c r="AT52">
        <v>19.346045</v>
      </c>
      <c r="AU52">
        <v>0</v>
      </c>
      <c r="AV52">
        <v>19.297635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74.81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2960.4826990000006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60.928291999999999</v>
      </c>
      <c r="H53">
        <v>0</v>
      </c>
      <c r="I53">
        <v>0</v>
      </c>
      <c r="J53">
        <v>74.211256000000006</v>
      </c>
      <c r="K53">
        <v>664.32225200000005</v>
      </c>
      <c r="L53">
        <v>421.19627600000001</v>
      </c>
      <c r="M53">
        <v>88.991600000000005</v>
      </c>
      <c r="N53">
        <v>114.26231199999999</v>
      </c>
      <c r="O53">
        <v>119.621759</v>
      </c>
      <c r="P53">
        <v>134.75456299999999</v>
      </c>
      <c r="Q53">
        <v>17.398340999999999</v>
      </c>
      <c r="R53">
        <v>20.023109999999999</v>
      </c>
      <c r="S53">
        <v>25.527144</v>
      </c>
      <c r="T53">
        <v>0</v>
      </c>
      <c r="U53">
        <v>402.63862499999999</v>
      </c>
      <c r="V53">
        <v>10.388802</v>
      </c>
      <c r="W53">
        <v>39.813293999999999</v>
      </c>
      <c r="X53">
        <v>142.69186400000001</v>
      </c>
      <c r="Y53">
        <v>0</v>
      </c>
      <c r="Z53">
        <v>6.3075700000000001</v>
      </c>
      <c r="AA53">
        <v>0</v>
      </c>
      <c r="AB53">
        <v>21.919985</v>
      </c>
      <c r="AC53">
        <v>9.3613750000000007</v>
      </c>
      <c r="AD53">
        <v>26.450527999999998</v>
      </c>
      <c r="AE53">
        <v>47.819980999999999</v>
      </c>
      <c r="AF53">
        <v>6.4855530000000003</v>
      </c>
      <c r="AG53">
        <v>37.190750000000001</v>
      </c>
      <c r="AH53">
        <v>147.939346</v>
      </c>
      <c r="AI53">
        <v>0</v>
      </c>
      <c r="AJ53">
        <v>0</v>
      </c>
      <c r="AK53">
        <v>49.713900000000002</v>
      </c>
      <c r="AL53">
        <v>80.928186999999994</v>
      </c>
      <c r="AM53">
        <v>0</v>
      </c>
      <c r="AN53">
        <v>1.036249</v>
      </c>
      <c r="AO53">
        <v>25.594757999999999</v>
      </c>
      <c r="AP53">
        <v>8.0542230000000004</v>
      </c>
      <c r="AQ53">
        <v>0</v>
      </c>
      <c r="AR53">
        <v>23.493781999999999</v>
      </c>
      <c r="AS53">
        <v>14.963938000000001</v>
      </c>
      <c r="AT53">
        <v>19.346045</v>
      </c>
      <c r="AU53">
        <v>0</v>
      </c>
      <c r="AV53">
        <v>19.297635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74.81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2957.4832950000005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60.928291999999999</v>
      </c>
      <c r="H54">
        <v>0</v>
      </c>
      <c r="I54">
        <v>0</v>
      </c>
      <c r="J54">
        <v>74.211256000000006</v>
      </c>
      <c r="K54">
        <v>664.32225200000005</v>
      </c>
      <c r="L54">
        <v>421.19627600000001</v>
      </c>
      <c r="M54">
        <v>88.991600000000005</v>
      </c>
      <c r="N54">
        <v>114.26231199999999</v>
      </c>
      <c r="O54">
        <v>119.621759</v>
      </c>
      <c r="P54">
        <v>134.75456299999999</v>
      </c>
      <c r="Q54">
        <v>17.398340999999999</v>
      </c>
      <c r="R54">
        <v>20.023109999999999</v>
      </c>
      <c r="S54">
        <v>25.527144</v>
      </c>
      <c r="T54">
        <v>0</v>
      </c>
      <c r="U54">
        <v>402.63862499999999</v>
      </c>
      <c r="V54">
        <v>10.388802</v>
      </c>
      <c r="W54">
        <v>39.813293999999999</v>
      </c>
      <c r="X54">
        <v>142.69186400000001</v>
      </c>
      <c r="Y54">
        <v>0</v>
      </c>
      <c r="Z54">
        <v>6.3075700000000001</v>
      </c>
      <c r="AA54">
        <v>0</v>
      </c>
      <c r="AB54">
        <v>21.919985</v>
      </c>
      <c r="AC54">
        <v>9.3613750000000007</v>
      </c>
      <c r="AD54">
        <v>26.450527999999998</v>
      </c>
      <c r="AE54">
        <v>47.819980999999999</v>
      </c>
      <c r="AF54">
        <v>6.4855530000000003</v>
      </c>
      <c r="AG54">
        <v>37.190750000000001</v>
      </c>
      <c r="AH54">
        <v>147.939346</v>
      </c>
      <c r="AI54">
        <v>0</v>
      </c>
      <c r="AJ54">
        <v>0</v>
      </c>
      <c r="AK54">
        <v>49.713900000000002</v>
      </c>
      <c r="AL54">
        <v>80.928186999999994</v>
      </c>
      <c r="AM54">
        <v>0</v>
      </c>
      <c r="AN54">
        <v>1.036249</v>
      </c>
      <c r="AO54">
        <v>25.594757999999999</v>
      </c>
      <c r="AP54">
        <v>8.0542230000000004</v>
      </c>
      <c r="AQ54">
        <v>0</v>
      </c>
      <c r="AR54">
        <v>23.493781999999999</v>
      </c>
      <c r="AS54">
        <v>14.963938000000001</v>
      </c>
      <c r="AT54">
        <v>19.346045</v>
      </c>
      <c r="AU54">
        <v>0</v>
      </c>
      <c r="AV54">
        <v>19.297635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74.81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2957.4832950000005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60.928291999999999</v>
      </c>
      <c r="H55">
        <v>0</v>
      </c>
      <c r="I55">
        <v>0</v>
      </c>
      <c r="J55">
        <v>74.211256000000006</v>
      </c>
      <c r="K55">
        <v>664.32225200000005</v>
      </c>
      <c r="L55">
        <v>421.19627600000001</v>
      </c>
      <c r="M55">
        <v>88.991600000000005</v>
      </c>
      <c r="N55">
        <v>114.26231199999999</v>
      </c>
      <c r="O55">
        <v>119.621759</v>
      </c>
      <c r="P55">
        <v>134.75456299999999</v>
      </c>
      <c r="Q55">
        <v>19.328817999999998</v>
      </c>
      <c r="R55">
        <v>20.023109999999999</v>
      </c>
      <c r="S55">
        <v>25.527144</v>
      </c>
      <c r="T55">
        <v>0</v>
      </c>
      <c r="U55">
        <v>402.63862499999999</v>
      </c>
      <c r="V55">
        <v>10.388802</v>
      </c>
      <c r="W55">
        <v>39.813293999999999</v>
      </c>
      <c r="X55">
        <v>142.69186400000001</v>
      </c>
      <c r="Y55">
        <v>0</v>
      </c>
      <c r="Z55">
        <v>6.3075700000000001</v>
      </c>
      <c r="AA55">
        <v>0</v>
      </c>
      <c r="AB55">
        <v>21.919985</v>
      </c>
      <c r="AC55">
        <v>9.3613750000000007</v>
      </c>
      <c r="AD55">
        <v>26.450527999999998</v>
      </c>
      <c r="AE55">
        <v>47.819980999999999</v>
      </c>
      <c r="AF55">
        <v>6.4855530000000003</v>
      </c>
      <c r="AG55">
        <v>37.190750000000001</v>
      </c>
      <c r="AH55">
        <v>147.939346</v>
      </c>
      <c r="AI55">
        <v>0</v>
      </c>
      <c r="AJ55">
        <v>0</v>
      </c>
      <c r="AK55">
        <v>49.713900000000002</v>
      </c>
      <c r="AL55">
        <v>80.928186999999994</v>
      </c>
      <c r="AM55">
        <v>0</v>
      </c>
      <c r="AN55">
        <v>1.036249</v>
      </c>
      <c r="AO55">
        <v>25.594757999999999</v>
      </c>
      <c r="AP55">
        <v>8.0542230000000004</v>
      </c>
      <c r="AQ55">
        <v>0</v>
      </c>
      <c r="AR55">
        <v>27.765378999999999</v>
      </c>
      <c r="AS55">
        <v>14.963938000000001</v>
      </c>
      <c r="AT55">
        <v>19.346045</v>
      </c>
      <c r="AU55">
        <v>0</v>
      </c>
      <c r="AV55">
        <v>19.297635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74.81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2963.6853690000003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60.928291999999999</v>
      </c>
      <c r="H56">
        <v>0</v>
      </c>
      <c r="I56">
        <v>0</v>
      </c>
      <c r="J56">
        <v>74.211256000000006</v>
      </c>
      <c r="K56">
        <v>664.32225200000005</v>
      </c>
      <c r="L56">
        <v>421.19627600000001</v>
      </c>
      <c r="M56">
        <v>88.991600000000005</v>
      </c>
      <c r="N56">
        <v>114.26231199999999</v>
      </c>
      <c r="O56">
        <v>119.621759</v>
      </c>
      <c r="P56">
        <v>134.75456299999999</v>
      </c>
      <c r="Q56">
        <v>19.331489999999999</v>
      </c>
      <c r="R56">
        <v>20.023109999999999</v>
      </c>
      <c r="S56">
        <v>25.527144</v>
      </c>
      <c r="T56">
        <v>0</v>
      </c>
      <c r="U56">
        <v>402.63862499999999</v>
      </c>
      <c r="V56">
        <v>10.388802</v>
      </c>
      <c r="W56">
        <v>39.813293999999999</v>
      </c>
      <c r="X56">
        <v>142.69186400000001</v>
      </c>
      <c r="Y56">
        <v>0</v>
      </c>
      <c r="Z56">
        <v>6.3075700000000001</v>
      </c>
      <c r="AA56">
        <v>0</v>
      </c>
      <c r="AB56">
        <v>21.919985</v>
      </c>
      <c r="AC56">
        <v>9.3613750000000007</v>
      </c>
      <c r="AD56">
        <v>26.450527999999998</v>
      </c>
      <c r="AE56">
        <v>47.819980999999999</v>
      </c>
      <c r="AF56">
        <v>6.4855530000000003</v>
      </c>
      <c r="AG56">
        <v>37.190750000000001</v>
      </c>
      <c r="AH56">
        <v>147.939346</v>
      </c>
      <c r="AI56">
        <v>0</v>
      </c>
      <c r="AJ56">
        <v>0</v>
      </c>
      <c r="AK56">
        <v>49.713900000000002</v>
      </c>
      <c r="AL56">
        <v>80.928186999999994</v>
      </c>
      <c r="AM56">
        <v>0</v>
      </c>
      <c r="AN56">
        <v>1.036249</v>
      </c>
      <c r="AO56">
        <v>25.594757999999999</v>
      </c>
      <c r="AP56">
        <v>8.0542230000000004</v>
      </c>
      <c r="AQ56">
        <v>0</v>
      </c>
      <c r="AR56">
        <v>46.987564999999996</v>
      </c>
      <c r="AS56">
        <v>14.963938000000001</v>
      </c>
      <c r="AT56">
        <v>19.346045</v>
      </c>
      <c r="AU56">
        <v>0</v>
      </c>
      <c r="AV56">
        <v>19.297635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74.81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2982.9102270000003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60.928291999999999</v>
      </c>
      <c r="H57">
        <v>0</v>
      </c>
      <c r="I57">
        <v>0</v>
      </c>
      <c r="J57">
        <v>74.211256000000006</v>
      </c>
      <c r="K57">
        <v>664.32225200000005</v>
      </c>
      <c r="L57">
        <v>421.19627600000001</v>
      </c>
      <c r="M57">
        <v>88.991600000000005</v>
      </c>
      <c r="N57">
        <v>114.26231199999999</v>
      </c>
      <c r="O57">
        <v>119.621759</v>
      </c>
      <c r="P57">
        <v>134.75456299999999</v>
      </c>
      <c r="Q57">
        <v>19.331489999999999</v>
      </c>
      <c r="R57">
        <v>20.023109999999999</v>
      </c>
      <c r="S57">
        <v>25.527144</v>
      </c>
      <c r="T57">
        <v>0</v>
      </c>
      <c r="U57">
        <v>402.63862499999999</v>
      </c>
      <c r="V57">
        <v>10.388802</v>
      </c>
      <c r="W57">
        <v>37.577669999999998</v>
      </c>
      <c r="X57">
        <v>142.69186400000001</v>
      </c>
      <c r="Y57">
        <v>0</v>
      </c>
      <c r="Z57">
        <v>6.3075700000000001</v>
      </c>
      <c r="AA57">
        <v>0</v>
      </c>
      <c r="AB57">
        <v>21.919985</v>
      </c>
      <c r="AC57">
        <v>9.3613750000000007</v>
      </c>
      <c r="AD57">
        <v>26.450527999999998</v>
      </c>
      <c r="AE57">
        <v>47.819980999999999</v>
      </c>
      <c r="AF57">
        <v>6.4855530000000003</v>
      </c>
      <c r="AG57">
        <v>37.190750000000001</v>
      </c>
      <c r="AH57">
        <v>147.939346</v>
      </c>
      <c r="AI57">
        <v>0</v>
      </c>
      <c r="AJ57">
        <v>0</v>
      </c>
      <c r="AK57">
        <v>49.713900000000002</v>
      </c>
      <c r="AL57">
        <v>80.928186999999994</v>
      </c>
      <c r="AM57">
        <v>0</v>
      </c>
      <c r="AN57">
        <v>1.036249</v>
      </c>
      <c r="AO57">
        <v>25.594757999999999</v>
      </c>
      <c r="AP57">
        <v>8.0542230000000004</v>
      </c>
      <c r="AQ57">
        <v>0</v>
      </c>
      <c r="AR57">
        <v>46.987564999999996</v>
      </c>
      <c r="AS57">
        <v>14.963938000000001</v>
      </c>
      <c r="AT57">
        <v>19.346045</v>
      </c>
      <c r="AU57">
        <v>0</v>
      </c>
      <c r="AV57">
        <v>19.297635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74.81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2980.6746030000004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60.928291999999999</v>
      </c>
      <c r="H58">
        <v>0</v>
      </c>
      <c r="I58">
        <v>0</v>
      </c>
      <c r="J58">
        <v>74.211256000000006</v>
      </c>
      <c r="K58">
        <v>664.32225200000005</v>
      </c>
      <c r="L58">
        <v>421.19627600000001</v>
      </c>
      <c r="M58">
        <v>88.991600000000005</v>
      </c>
      <c r="N58">
        <v>114.26231199999999</v>
      </c>
      <c r="O58">
        <v>119.621759</v>
      </c>
      <c r="P58">
        <v>134.75456299999999</v>
      </c>
      <c r="Q58">
        <v>19.331489999999999</v>
      </c>
      <c r="R58">
        <v>20.023109999999999</v>
      </c>
      <c r="S58">
        <v>25.527144</v>
      </c>
      <c r="T58">
        <v>0</v>
      </c>
      <c r="U58">
        <v>402.63862499999999</v>
      </c>
      <c r="V58">
        <v>10.388802</v>
      </c>
      <c r="W58">
        <v>37.577669999999998</v>
      </c>
      <c r="X58">
        <v>142.69186400000001</v>
      </c>
      <c r="Y58">
        <v>0</v>
      </c>
      <c r="Z58">
        <v>6.3075700000000001</v>
      </c>
      <c r="AA58">
        <v>0</v>
      </c>
      <c r="AB58">
        <v>21.919985</v>
      </c>
      <c r="AC58">
        <v>9.3613750000000007</v>
      </c>
      <c r="AD58">
        <v>26.450527999999998</v>
      </c>
      <c r="AE58">
        <v>47.819980999999999</v>
      </c>
      <c r="AF58">
        <v>6.4855530000000003</v>
      </c>
      <c r="AG58">
        <v>37.190750000000001</v>
      </c>
      <c r="AH58">
        <v>147.939346</v>
      </c>
      <c r="AI58">
        <v>0</v>
      </c>
      <c r="AJ58">
        <v>0</v>
      </c>
      <c r="AK58">
        <v>49.713900000000002</v>
      </c>
      <c r="AL58">
        <v>80.928186999999994</v>
      </c>
      <c r="AM58">
        <v>0</v>
      </c>
      <c r="AN58">
        <v>1.036249</v>
      </c>
      <c r="AO58">
        <v>25.594757999999999</v>
      </c>
      <c r="AP58">
        <v>8.0542230000000004</v>
      </c>
      <c r="AQ58">
        <v>0</v>
      </c>
      <c r="AR58">
        <v>26.697479999999999</v>
      </c>
      <c r="AS58">
        <v>14.963938000000001</v>
      </c>
      <c r="AT58">
        <v>19.346045</v>
      </c>
      <c r="AU58">
        <v>0</v>
      </c>
      <c r="AV58">
        <v>19.297635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74.81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2960.3845180000003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60.928291999999999</v>
      </c>
      <c r="H59">
        <v>0</v>
      </c>
      <c r="I59">
        <v>0</v>
      </c>
      <c r="J59">
        <v>74.211256000000006</v>
      </c>
      <c r="K59">
        <v>664.32225200000005</v>
      </c>
      <c r="L59">
        <v>421.19627600000001</v>
      </c>
      <c r="M59">
        <v>88.991600000000005</v>
      </c>
      <c r="N59">
        <v>114.26231199999999</v>
      </c>
      <c r="O59">
        <v>119.621759</v>
      </c>
      <c r="P59">
        <v>134.75456299999999</v>
      </c>
      <c r="Q59">
        <v>19.331489999999999</v>
      </c>
      <c r="R59">
        <v>20.023109999999999</v>
      </c>
      <c r="S59">
        <v>25.527144</v>
      </c>
      <c r="T59">
        <v>0</v>
      </c>
      <c r="U59">
        <v>402.63862499999999</v>
      </c>
      <c r="V59">
        <v>10.388802</v>
      </c>
      <c r="W59">
        <v>37.577669999999998</v>
      </c>
      <c r="X59">
        <v>142.69186400000001</v>
      </c>
      <c r="Y59">
        <v>0</v>
      </c>
      <c r="Z59">
        <v>6.3075700000000001</v>
      </c>
      <c r="AA59">
        <v>0</v>
      </c>
      <c r="AB59">
        <v>21.919985</v>
      </c>
      <c r="AC59">
        <v>18.722749</v>
      </c>
      <c r="AD59">
        <v>26.450527999999998</v>
      </c>
      <c r="AE59">
        <v>47.819980999999999</v>
      </c>
      <c r="AF59">
        <v>6.4855530000000003</v>
      </c>
      <c r="AG59">
        <v>37.190750000000001</v>
      </c>
      <c r="AH59">
        <v>147.939346</v>
      </c>
      <c r="AI59">
        <v>0</v>
      </c>
      <c r="AJ59">
        <v>0</v>
      </c>
      <c r="AK59">
        <v>49.713900000000002</v>
      </c>
      <c r="AL59">
        <v>80.928186999999994</v>
      </c>
      <c r="AM59">
        <v>0</v>
      </c>
      <c r="AN59">
        <v>1.036249</v>
      </c>
      <c r="AO59">
        <v>25.594757999999999</v>
      </c>
      <c r="AP59">
        <v>11.771557</v>
      </c>
      <c r="AQ59">
        <v>0</v>
      </c>
      <c r="AR59">
        <v>23.493781999999999</v>
      </c>
      <c r="AS59">
        <v>14.963938000000001</v>
      </c>
      <c r="AT59">
        <v>19.346045</v>
      </c>
      <c r="AU59">
        <v>0</v>
      </c>
      <c r="AV59">
        <v>19.297635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74.81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2970.2595280000005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60.928291999999999</v>
      </c>
      <c r="H60">
        <v>0</v>
      </c>
      <c r="I60">
        <v>0</v>
      </c>
      <c r="J60">
        <v>74.211256000000006</v>
      </c>
      <c r="K60">
        <v>664.32225200000005</v>
      </c>
      <c r="L60">
        <v>421.19627600000001</v>
      </c>
      <c r="M60">
        <v>88.991600000000005</v>
      </c>
      <c r="N60">
        <v>114.26231199999999</v>
      </c>
      <c r="O60">
        <v>119.621759</v>
      </c>
      <c r="P60">
        <v>134.75456299999999</v>
      </c>
      <c r="Q60">
        <v>19.331489999999999</v>
      </c>
      <c r="R60">
        <v>20.023109999999999</v>
      </c>
      <c r="S60">
        <v>25.527144</v>
      </c>
      <c r="T60">
        <v>0</v>
      </c>
      <c r="U60">
        <v>402.63862499999999</v>
      </c>
      <c r="V60">
        <v>10.388802</v>
      </c>
      <c r="W60">
        <v>37.577669999999998</v>
      </c>
      <c r="X60">
        <v>142.69186400000001</v>
      </c>
      <c r="Y60">
        <v>0</v>
      </c>
      <c r="Z60">
        <v>6.3075700000000001</v>
      </c>
      <c r="AA60">
        <v>13.525755999999999</v>
      </c>
      <c r="AB60">
        <v>25.478759</v>
      </c>
      <c r="AC60">
        <v>18.722749</v>
      </c>
      <c r="AD60">
        <v>26.450527999999998</v>
      </c>
      <c r="AE60">
        <v>47.819980999999999</v>
      </c>
      <c r="AF60">
        <v>6.4855530000000003</v>
      </c>
      <c r="AG60">
        <v>37.190750000000001</v>
      </c>
      <c r="AH60">
        <v>147.939346</v>
      </c>
      <c r="AI60">
        <v>0</v>
      </c>
      <c r="AJ60">
        <v>0</v>
      </c>
      <c r="AK60">
        <v>49.713900000000002</v>
      </c>
      <c r="AL60">
        <v>80.928186999999994</v>
      </c>
      <c r="AM60">
        <v>0</v>
      </c>
      <c r="AN60">
        <v>1.036249</v>
      </c>
      <c r="AO60">
        <v>25.594757999999999</v>
      </c>
      <c r="AP60">
        <v>11.771557</v>
      </c>
      <c r="AQ60">
        <v>0</v>
      </c>
      <c r="AR60">
        <v>23.493781999999999</v>
      </c>
      <c r="AS60">
        <v>14.963938000000001</v>
      </c>
      <c r="AT60">
        <v>19.346045</v>
      </c>
      <c r="AU60">
        <v>0</v>
      </c>
      <c r="AV60">
        <v>19.297635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74.81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2987.3440580000006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60.928291999999999</v>
      </c>
      <c r="H61">
        <v>0</v>
      </c>
      <c r="I61">
        <v>0</v>
      </c>
      <c r="J61">
        <v>74.211256000000006</v>
      </c>
      <c r="K61">
        <v>664.32225200000005</v>
      </c>
      <c r="L61">
        <v>421.19627600000001</v>
      </c>
      <c r="M61">
        <v>88.991600000000005</v>
      </c>
      <c r="N61">
        <v>114.26231199999999</v>
      </c>
      <c r="O61">
        <v>119.621759</v>
      </c>
      <c r="P61">
        <v>134.75456299999999</v>
      </c>
      <c r="Q61">
        <v>19.331489999999999</v>
      </c>
      <c r="R61">
        <v>20.023109999999999</v>
      </c>
      <c r="S61">
        <v>25.527144</v>
      </c>
      <c r="T61">
        <v>0</v>
      </c>
      <c r="U61">
        <v>402.63862499999999</v>
      </c>
      <c r="V61">
        <v>10.388802</v>
      </c>
      <c r="W61">
        <v>37.577669999999998</v>
      </c>
      <c r="X61">
        <v>142.69186400000001</v>
      </c>
      <c r="Y61">
        <v>0</v>
      </c>
      <c r="Z61">
        <v>6.3075700000000001</v>
      </c>
      <c r="AA61">
        <v>13.525755999999999</v>
      </c>
      <c r="AB61">
        <v>25.478759</v>
      </c>
      <c r="AC61">
        <v>18.722749</v>
      </c>
      <c r="AD61">
        <v>26.450527999999998</v>
      </c>
      <c r="AE61">
        <v>47.819980999999999</v>
      </c>
      <c r="AF61">
        <v>6.4855530000000003</v>
      </c>
      <c r="AG61">
        <v>37.190750000000001</v>
      </c>
      <c r="AH61">
        <v>147.939346</v>
      </c>
      <c r="AI61">
        <v>0</v>
      </c>
      <c r="AJ61">
        <v>0</v>
      </c>
      <c r="AK61">
        <v>49.713900000000002</v>
      </c>
      <c r="AL61">
        <v>80.366185999999999</v>
      </c>
      <c r="AM61">
        <v>0</v>
      </c>
      <c r="AN61">
        <v>1.036249</v>
      </c>
      <c r="AO61">
        <v>25.594757999999999</v>
      </c>
      <c r="AP61">
        <v>11.771557</v>
      </c>
      <c r="AQ61">
        <v>14.625576000000001</v>
      </c>
      <c r="AR61">
        <v>23.493781999999999</v>
      </c>
      <c r="AS61">
        <v>14.963938000000001</v>
      </c>
      <c r="AT61">
        <v>19.346045</v>
      </c>
      <c r="AU61">
        <v>0</v>
      </c>
      <c r="AV61">
        <v>19.297635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74.81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3001.4076330000007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60.928291999999999</v>
      </c>
      <c r="H62">
        <v>0</v>
      </c>
      <c r="I62">
        <v>0</v>
      </c>
      <c r="J62">
        <v>74.211256000000006</v>
      </c>
      <c r="K62">
        <v>664.32225200000005</v>
      </c>
      <c r="L62">
        <v>421.19627600000001</v>
      </c>
      <c r="M62">
        <v>88.991600000000005</v>
      </c>
      <c r="N62">
        <v>114.26231199999999</v>
      </c>
      <c r="O62">
        <v>119.621759</v>
      </c>
      <c r="P62">
        <v>134.75456299999999</v>
      </c>
      <c r="Q62">
        <v>19.331489999999999</v>
      </c>
      <c r="R62">
        <v>20.023109999999999</v>
      </c>
      <c r="S62">
        <v>25.527144</v>
      </c>
      <c r="T62">
        <v>0</v>
      </c>
      <c r="U62">
        <v>402.63862499999999</v>
      </c>
      <c r="V62">
        <v>10.388802</v>
      </c>
      <c r="W62">
        <v>37.577669999999998</v>
      </c>
      <c r="X62">
        <v>142.69186400000001</v>
      </c>
      <c r="Y62">
        <v>0</v>
      </c>
      <c r="Z62">
        <v>6.3075700000000001</v>
      </c>
      <c r="AA62">
        <v>13.525755999999999</v>
      </c>
      <c r="AB62">
        <v>29.656451000000001</v>
      </c>
      <c r="AC62">
        <v>18.722749</v>
      </c>
      <c r="AD62">
        <v>26.450527999999998</v>
      </c>
      <c r="AE62">
        <v>47.819980999999999</v>
      </c>
      <c r="AF62">
        <v>6.4855530000000003</v>
      </c>
      <c r="AG62">
        <v>37.190750000000001</v>
      </c>
      <c r="AH62">
        <v>147.939346</v>
      </c>
      <c r="AI62">
        <v>0</v>
      </c>
      <c r="AJ62">
        <v>0</v>
      </c>
      <c r="AK62">
        <v>49.713900000000002</v>
      </c>
      <c r="AL62">
        <v>80.366185999999999</v>
      </c>
      <c r="AM62">
        <v>0</v>
      </c>
      <c r="AN62">
        <v>1.036249</v>
      </c>
      <c r="AO62">
        <v>25.594757999999999</v>
      </c>
      <c r="AP62">
        <v>11.771557</v>
      </c>
      <c r="AQ62">
        <v>14.625576000000001</v>
      </c>
      <c r="AR62">
        <v>23.493781999999999</v>
      </c>
      <c r="AS62">
        <v>14.963938000000001</v>
      </c>
      <c r="AT62">
        <v>19.346045</v>
      </c>
      <c r="AU62">
        <v>0</v>
      </c>
      <c r="AV62">
        <v>19.297635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74.81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3005.5853250000005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60.928291999999999</v>
      </c>
      <c r="H63">
        <v>0</v>
      </c>
      <c r="I63">
        <v>0</v>
      </c>
      <c r="J63">
        <v>74.211256000000006</v>
      </c>
      <c r="K63">
        <v>664.32225200000005</v>
      </c>
      <c r="L63">
        <v>421.19627600000001</v>
      </c>
      <c r="M63">
        <v>88.991600000000005</v>
      </c>
      <c r="N63">
        <v>114.26231199999999</v>
      </c>
      <c r="O63">
        <v>119.621759</v>
      </c>
      <c r="P63">
        <v>134.75456299999999</v>
      </c>
      <c r="Q63">
        <v>19.331489999999999</v>
      </c>
      <c r="R63">
        <v>20.023109999999999</v>
      </c>
      <c r="S63">
        <v>25.527144</v>
      </c>
      <c r="T63">
        <v>0</v>
      </c>
      <c r="U63">
        <v>402.63862499999999</v>
      </c>
      <c r="V63">
        <v>10.388802</v>
      </c>
      <c r="W63">
        <v>37.577669999999998</v>
      </c>
      <c r="X63">
        <v>142.69186400000001</v>
      </c>
      <c r="Y63">
        <v>0</v>
      </c>
      <c r="Z63">
        <v>6.3075700000000001</v>
      </c>
      <c r="AA63">
        <v>27.127928000000001</v>
      </c>
      <c r="AB63">
        <v>29.656451000000001</v>
      </c>
      <c r="AC63">
        <v>18.722749</v>
      </c>
      <c r="AD63">
        <v>26.450527999999998</v>
      </c>
      <c r="AE63">
        <v>47.819980999999999</v>
      </c>
      <c r="AF63">
        <v>6.4855530000000003</v>
      </c>
      <c r="AG63">
        <v>37.190750000000001</v>
      </c>
      <c r="AH63">
        <v>147.939346</v>
      </c>
      <c r="AI63">
        <v>0</v>
      </c>
      <c r="AJ63">
        <v>0</v>
      </c>
      <c r="AK63">
        <v>49.713900000000002</v>
      </c>
      <c r="AL63">
        <v>80.366185999999999</v>
      </c>
      <c r="AM63">
        <v>0</v>
      </c>
      <c r="AN63">
        <v>1.036249</v>
      </c>
      <c r="AO63">
        <v>25.594757999999999</v>
      </c>
      <c r="AP63">
        <v>11.771557</v>
      </c>
      <c r="AQ63">
        <v>14.625576000000001</v>
      </c>
      <c r="AR63">
        <v>23.493781999999999</v>
      </c>
      <c r="AS63">
        <v>14.963938000000001</v>
      </c>
      <c r="AT63">
        <v>19.346045</v>
      </c>
      <c r="AU63">
        <v>0</v>
      </c>
      <c r="AV63">
        <v>19.297635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74.81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3019.1874970000003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60.928291999999999</v>
      </c>
      <c r="H64">
        <v>0</v>
      </c>
      <c r="I64">
        <v>0</v>
      </c>
      <c r="J64">
        <v>74.211256000000006</v>
      </c>
      <c r="K64">
        <v>664.32225200000005</v>
      </c>
      <c r="L64">
        <v>421.19627600000001</v>
      </c>
      <c r="M64">
        <v>88.991600000000005</v>
      </c>
      <c r="N64">
        <v>114.26231199999999</v>
      </c>
      <c r="O64">
        <v>119.621759</v>
      </c>
      <c r="P64">
        <v>134.75456299999999</v>
      </c>
      <c r="Q64">
        <v>19.331489999999999</v>
      </c>
      <c r="R64">
        <v>20.023109999999999</v>
      </c>
      <c r="S64">
        <v>25.527144</v>
      </c>
      <c r="T64">
        <v>0</v>
      </c>
      <c r="U64">
        <v>402.63862499999999</v>
      </c>
      <c r="V64">
        <v>10.388802</v>
      </c>
      <c r="W64">
        <v>37.577669999999998</v>
      </c>
      <c r="X64">
        <v>142.69186400000001</v>
      </c>
      <c r="Y64">
        <v>0</v>
      </c>
      <c r="Z64">
        <v>6.3075700000000001</v>
      </c>
      <c r="AA64">
        <v>27.127928000000001</v>
      </c>
      <c r="AB64">
        <v>29.656451000000001</v>
      </c>
      <c r="AC64">
        <v>18.722749</v>
      </c>
      <c r="AD64">
        <v>26.450527999999998</v>
      </c>
      <c r="AE64">
        <v>47.819980999999999</v>
      </c>
      <c r="AF64">
        <v>6.4855530000000003</v>
      </c>
      <c r="AG64">
        <v>37.190750000000001</v>
      </c>
      <c r="AH64">
        <v>147.939346</v>
      </c>
      <c r="AI64">
        <v>0</v>
      </c>
      <c r="AJ64">
        <v>0</v>
      </c>
      <c r="AK64">
        <v>49.713900000000002</v>
      </c>
      <c r="AL64">
        <v>80.366185999999999</v>
      </c>
      <c r="AM64">
        <v>0</v>
      </c>
      <c r="AN64">
        <v>1.036249</v>
      </c>
      <c r="AO64">
        <v>25.594757999999999</v>
      </c>
      <c r="AP64">
        <v>11.771557</v>
      </c>
      <c r="AQ64">
        <v>14.625576000000001</v>
      </c>
      <c r="AR64">
        <v>26.697479999999999</v>
      </c>
      <c r="AS64">
        <v>14.963938000000001</v>
      </c>
      <c r="AT64">
        <v>19.346045</v>
      </c>
      <c r="AU64">
        <v>0</v>
      </c>
      <c r="AV64">
        <v>19.297635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74.81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3022.3911950000002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60.928291999999999</v>
      </c>
      <c r="H65">
        <v>0</v>
      </c>
      <c r="I65">
        <v>0</v>
      </c>
      <c r="J65">
        <v>74.211256000000006</v>
      </c>
      <c r="K65">
        <v>664.32225200000005</v>
      </c>
      <c r="L65">
        <v>421.19627600000001</v>
      </c>
      <c r="M65">
        <v>88.991600000000005</v>
      </c>
      <c r="N65">
        <v>114.26231199999999</v>
      </c>
      <c r="O65">
        <v>119.621759</v>
      </c>
      <c r="P65">
        <v>134.75456299999999</v>
      </c>
      <c r="Q65">
        <v>19.331489999999999</v>
      </c>
      <c r="R65">
        <v>20.023109999999999</v>
      </c>
      <c r="S65">
        <v>25.527144</v>
      </c>
      <c r="T65">
        <v>0</v>
      </c>
      <c r="U65">
        <v>402.63862499999999</v>
      </c>
      <c r="V65">
        <v>10.388802</v>
      </c>
      <c r="W65">
        <v>37.577669999999998</v>
      </c>
      <c r="X65">
        <v>142.69186400000001</v>
      </c>
      <c r="Y65">
        <v>0</v>
      </c>
      <c r="Z65">
        <v>6.3075700000000001</v>
      </c>
      <c r="AA65">
        <v>27.127928000000001</v>
      </c>
      <c r="AB65">
        <v>29.656451000000001</v>
      </c>
      <c r="AC65">
        <v>18.722749</v>
      </c>
      <c r="AD65">
        <v>26.450527999999998</v>
      </c>
      <c r="AE65">
        <v>47.819980999999999</v>
      </c>
      <c r="AF65">
        <v>6.4855530000000003</v>
      </c>
      <c r="AG65">
        <v>37.190750000000001</v>
      </c>
      <c r="AH65">
        <v>147.939346</v>
      </c>
      <c r="AI65">
        <v>0</v>
      </c>
      <c r="AJ65">
        <v>0</v>
      </c>
      <c r="AK65">
        <v>49.713900000000002</v>
      </c>
      <c r="AL65">
        <v>80.366185999999999</v>
      </c>
      <c r="AM65">
        <v>0</v>
      </c>
      <c r="AN65">
        <v>1.036249</v>
      </c>
      <c r="AO65">
        <v>25.594757999999999</v>
      </c>
      <c r="AP65">
        <v>11.771557</v>
      </c>
      <c r="AQ65">
        <v>30.104310999999999</v>
      </c>
      <c r="AR65">
        <v>46.987564999999996</v>
      </c>
      <c r="AS65">
        <v>31.749572000000001</v>
      </c>
      <c r="AT65">
        <v>19.346045</v>
      </c>
      <c r="AU65">
        <v>0</v>
      </c>
      <c r="AV65">
        <v>19.297635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74.81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3074.9456490000007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60.928291999999999</v>
      </c>
      <c r="H66">
        <v>0</v>
      </c>
      <c r="I66">
        <v>0</v>
      </c>
      <c r="J66">
        <v>74.211256000000006</v>
      </c>
      <c r="K66">
        <v>664.32225200000005</v>
      </c>
      <c r="L66">
        <v>421.19627600000001</v>
      </c>
      <c r="M66">
        <v>88.991600000000005</v>
      </c>
      <c r="N66">
        <v>114.26231199999999</v>
      </c>
      <c r="O66">
        <v>119.621759</v>
      </c>
      <c r="P66">
        <v>134.75456299999999</v>
      </c>
      <c r="Q66">
        <v>19.331489999999999</v>
      </c>
      <c r="R66">
        <v>20.023109999999999</v>
      </c>
      <c r="S66">
        <v>25.527144</v>
      </c>
      <c r="T66">
        <v>0</v>
      </c>
      <c r="U66">
        <v>402.63862499999999</v>
      </c>
      <c r="V66">
        <v>10.388802</v>
      </c>
      <c r="W66">
        <v>37.577669999999998</v>
      </c>
      <c r="X66">
        <v>142.69186400000001</v>
      </c>
      <c r="Y66">
        <v>0</v>
      </c>
      <c r="Z66">
        <v>6.3075700000000001</v>
      </c>
      <c r="AA66">
        <v>27.127928000000001</v>
      </c>
      <c r="AB66">
        <v>29.656451000000001</v>
      </c>
      <c r="AC66">
        <v>18.722749</v>
      </c>
      <c r="AD66">
        <v>26.450527999999998</v>
      </c>
      <c r="AE66">
        <v>47.819980999999999</v>
      </c>
      <c r="AF66">
        <v>6.4855530000000003</v>
      </c>
      <c r="AG66">
        <v>37.190750000000001</v>
      </c>
      <c r="AH66">
        <v>147.939346</v>
      </c>
      <c r="AI66">
        <v>0</v>
      </c>
      <c r="AJ66">
        <v>0</v>
      </c>
      <c r="AK66">
        <v>49.713900000000002</v>
      </c>
      <c r="AL66">
        <v>80.366185999999999</v>
      </c>
      <c r="AM66">
        <v>0</v>
      </c>
      <c r="AN66">
        <v>1.036249</v>
      </c>
      <c r="AO66">
        <v>25.594757999999999</v>
      </c>
      <c r="AP66">
        <v>11.771557</v>
      </c>
      <c r="AQ66">
        <v>30.104310999999999</v>
      </c>
      <c r="AR66">
        <v>46.987564999999996</v>
      </c>
      <c r="AS66">
        <v>31.749572000000001</v>
      </c>
      <c r="AT66">
        <v>19.346045</v>
      </c>
      <c r="AU66">
        <v>0</v>
      </c>
      <c r="AV66">
        <v>19.297635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74.81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3074.9456490000007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60.928291999999999</v>
      </c>
      <c r="H67">
        <v>0</v>
      </c>
      <c r="I67">
        <v>0</v>
      </c>
      <c r="J67">
        <v>74.211256000000006</v>
      </c>
      <c r="K67">
        <v>664.32225200000005</v>
      </c>
      <c r="L67">
        <v>421.19627600000001</v>
      </c>
      <c r="M67">
        <v>88.991600000000005</v>
      </c>
      <c r="N67">
        <v>114.26231199999999</v>
      </c>
      <c r="O67">
        <v>119.621759</v>
      </c>
      <c r="P67">
        <v>134.75456299999999</v>
      </c>
      <c r="Q67">
        <v>19.331489999999999</v>
      </c>
      <c r="R67">
        <v>20.023109999999999</v>
      </c>
      <c r="S67">
        <v>25.527144</v>
      </c>
      <c r="T67">
        <v>0</v>
      </c>
      <c r="U67">
        <v>402.63862499999999</v>
      </c>
      <c r="V67">
        <v>10.388802</v>
      </c>
      <c r="W67">
        <v>36.990518999999999</v>
      </c>
      <c r="X67">
        <v>142.69186400000001</v>
      </c>
      <c r="Y67">
        <v>0</v>
      </c>
      <c r="Z67">
        <v>6.3075700000000001</v>
      </c>
      <c r="AA67">
        <v>27.127928000000001</v>
      </c>
      <c r="AB67">
        <v>29.656451000000001</v>
      </c>
      <c r="AC67">
        <v>18.722749</v>
      </c>
      <c r="AD67">
        <v>26.450527999999998</v>
      </c>
      <c r="AE67">
        <v>47.819980999999999</v>
      </c>
      <c r="AF67">
        <v>6.4855530000000003</v>
      </c>
      <c r="AG67">
        <v>37.190750000000001</v>
      </c>
      <c r="AH67">
        <v>147.939346</v>
      </c>
      <c r="AI67">
        <v>0</v>
      </c>
      <c r="AJ67">
        <v>0</v>
      </c>
      <c r="AK67">
        <v>49.713900000000002</v>
      </c>
      <c r="AL67">
        <v>80.366185999999999</v>
      </c>
      <c r="AM67">
        <v>0</v>
      </c>
      <c r="AN67">
        <v>1.036249</v>
      </c>
      <c r="AO67">
        <v>25.594757999999999</v>
      </c>
      <c r="AP67">
        <v>11.771557</v>
      </c>
      <c r="AQ67">
        <v>30.104310999999999</v>
      </c>
      <c r="AR67">
        <v>26.697479999999999</v>
      </c>
      <c r="AS67">
        <v>31.749572000000001</v>
      </c>
      <c r="AT67">
        <v>19.346045</v>
      </c>
      <c r="AU67">
        <v>0</v>
      </c>
      <c r="AV67">
        <v>19.297635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74.81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3054.0684130000004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60.928291999999999</v>
      </c>
      <c r="H68">
        <v>0</v>
      </c>
      <c r="I68">
        <v>0</v>
      </c>
      <c r="J68">
        <v>74.211256000000006</v>
      </c>
      <c r="K68">
        <v>664.32225200000005</v>
      </c>
      <c r="L68">
        <v>421.19627600000001</v>
      </c>
      <c r="M68">
        <v>88.991600000000005</v>
      </c>
      <c r="N68">
        <v>114.26231199999999</v>
      </c>
      <c r="O68">
        <v>119.621759</v>
      </c>
      <c r="P68">
        <v>134.75456299999999</v>
      </c>
      <c r="Q68">
        <v>19.331489999999999</v>
      </c>
      <c r="R68">
        <v>20.023109999999999</v>
      </c>
      <c r="S68">
        <v>25.527144</v>
      </c>
      <c r="T68">
        <v>0</v>
      </c>
      <c r="U68">
        <v>402.63862499999999</v>
      </c>
      <c r="V68">
        <v>10.388802</v>
      </c>
      <c r="W68">
        <v>36.990518999999999</v>
      </c>
      <c r="X68">
        <v>142.69186400000001</v>
      </c>
      <c r="Y68">
        <v>0</v>
      </c>
      <c r="Z68">
        <v>6.3075700000000001</v>
      </c>
      <c r="AA68">
        <v>27.127928000000001</v>
      </c>
      <c r="AB68">
        <v>29.656451000000001</v>
      </c>
      <c r="AC68">
        <v>18.722749</v>
      </c>
      <c r="AD68">
        <v>26.450527999999998</v>
      </c>
      <c r="AE68">
        <v>47.819980999999999</v>
      </c>
      <c r="AF68">
        <v>6.4855530000000003</v>
      </c>
      <c r="AG68">
        <v>37.190750000000001</v>
      </c>
      <c r="AH68">
        <v>147.939346</v>
      </c>
      <c r="AI68">
        <v>0</v>
      </c>
      <c r="AJ68">
        <v>0</v>
      </c>
      <c r="AK68">
        <v>49.713900000000002</v>
      </c>
      <c r="AL68">
        <v>80.366185999999999</v>
      </c>
      <c r="AM68">
        <v>0</v>
      </c>
      <c r="AN68">
        <v>1.036249</v>
      </c>
      <c r="AO68">
        <v>25.594757999999999</v>
      </c>
      <c r="AP68">
        <v>11.771557</v>
      </c>
      <c r="AQ68">
        <v>30.104310999999999</v>
      </c>
      <c r="AR68">
        <v>26.697479999999999</v>
      </c>
      <c r="AS68">
        <v>31.749572000000001</v>
      </c>
      <c r="AT68">
        <v>19.346045</v>
      </c>
      <c r="AU68">
        <v>0</v>
      </c>
      <c r="AV68">
        <v>19.297635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74.81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3054.0684130000004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60.928291999999999</v>
      </c>
      <c r="H69">
        <v>0</v>
      </c>
      <c r="I69">
        <v>0</v>
      </c>
      <c r="J69">
        <v>74.211256000000006</v>
      </c>
      <c r="K69">
        <v>664.32225200000005</v>
      </c>
      <c r="L69">
        <v>421.19627600000001</v>
      </c>
      <c r="M69">
        <v>88.991600000000005</v>
      </c>
      <c r="N69">
        <v>114.26231199999999</v>
      </c>
      <c r="O69">
        <v>119.621759</v>
      </c>
      <c r="P69">
        <v>134.75456299999999</v>
      </c>
      <c r="Q69">
        <v>19.331489999999999</v>
      </c>
      <c r="R69">
        <v>20.023109999999999</v>
      </c>
      <c r="S69">
        <v>25.527144</v>
      </c>
      <c r="T69">
        <v>0</v>
      </c>
      <c r="U69">
        <v>400.4622</v>
      </c>
      <c r="V69">
        <v>10.388802</v>
      </c>
      <c r="W69">
        <v>36.990518999999999</v>
      </c>
      <c r="X69">
        <v>142.69186400000001</v>
      </c>
      <c r="Y69">
        <v>0</v>
      </c>
      <c r="Z69">
        <v>6.3075700000000001</v>
      </c>
      <c r="AA69">
        <v>27.127928000000001</v>
      </c>
      <c r="AB69">
        <v>29.656451000000001</v>
      </c>
      <c r="AC69">
        <v>18.722749</v>
      </c>
      <c r="AD69">
        <v>26.450527999999998</v>
      </c>
      <c r="AE69">
        <v>47.819980999999999</v>
      </c>
      <c r="AF69">
        <v>6.4855530000000003</v>
      </c>
      <c r="AG69">
        <v>37.190750000000001</v>
      </c>
      <c r="AH69">
        <v>147.939346</v>
      </c>
      <c r="AI69">
        <v>0</v>
      </c>
      <c r="AJ69">
        <v>0</v>
      </c>
      <c r="AK69">
        <v>49.713900000000002</v>
      </c>
      <c r="AL69">
        <v>80.366185999999999</v>
      </c>
      <c r="AM69">
        <v>4.5129380000000001</v>
      </c>
      <c r="AN69">
        <v>1.036249</v>
      </c>
      <c r="AO69">
        <v>25.594757999999999</v>
      </c>
      <c r="AP69">
        <v>11.771557</v>
      </c>
      <c r="AQ69">
        <v>43.876728</v>
      </c>
      <c r="AR69">
        <v>26.697479999999999</v>
      </c>
      <c r="AS69">
        <v>15.614544</v>
      </c>
      <c r="AT69">
        <v>19.346045</v>
      </c>
      <c r="AU69">
        <v>0</v>
      </c>
      <c r="AV69">
        <v>19.297635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74.81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3054.0423150000006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60.928291999999999</v>
      </c>
      <c r="H70">
        <v>0</v>
      </c>
      <c r="I70">
        <v>0</v>
      </c>
      <c r="J70">
        <v>74.211256000000006</v>
      </c>
      <c r="K70">
        <v>664.32225200000005</v>
      </c>
      <c r="L70">
        <v>421.19627600000001</v>
      </c>
      <c r="M70">
        <v>88.991600000000005</v>
      </c>
      <c r="N70">
        <v>114.26231199999999</v>
      </c>
      <c r="O70">
        <v>119.621759</v>
      </c>
      <c r="P70">
        <v>134.75456299999999</v>
      </c>
      <c r="Q70">
        <v>19.331489999999999</v>
      </c>
      <c r="R70">
        <v>20.023109999999999</v>
      </c>
      <c r="S70">
        <v>25.527144</v>
      </c>
      <c r="T70">
        <v>0</v>
      </c>
      <c r="U70">
        <v>400.4622</v>
      </c>
      <c r="V70">
        <v>10.388802</v>
      </c>
      <c r="W70">
        <v>36.990518999999999</v>
      </c>
      <c r="X70">
        <v>142.69186400000001</v>
      </c>
      <c r="Y70">
        <v>0</v>
      </c>
      <c r="Z70">
        <v>6.3075700000000001</v>
      </c>
      <c r="AA70">
        <v>27.127928000000001</v>
      </c>
      <c r="AB70">
        <v>29.656451000000001</v>
      </c>
      <c r="AC70">
        <v>18.722749</v>
      </c>
      <c r="AD70">
        <v>26.450527999999998</v>
      </c>
      <c r="AE70">
        <v>47.819980999999999</v>
      </c>
      <c r="AF70">
        <v>6.4855530000000003</v>
      </c>
      <c r="AG70">
        <v>37.190750000000001</v>
      </c>
      <c r="AH70">
        <v>147.939346</v>
      </c>
      <c r="AI70">
        <v>0</v>
      </c>
      <c r="AJ70">
        <v>0</v>
      </c>
      <c r="AK70">
        <v>49.713900000000002</v>
      </c>
      <c r="AL70">
        <v>80.366185999999999</v>
      </c>
      <c r="AM70">
        <v>4.7708199999999996</v>
      </c>
      <c r="AN70">
        <v>1.036249</v>
      </c>
      <c r="AO70">
        <v>25.594757999999999</v>
      </c>
      <c r="AP70">
        <v>11.771557</v>
      </c>
      <c r="AQ70">
        <v>43.876728</v>
      </c>
      <c r="AR70">
        <v>26.697479999999999</v>
      </c>
      <c r="AS70">
        <v>15.614544</v>
      </c>
      <c r="AT70">
        <v>19.346045</v>
      </c>
      <c r="AU70">
        <v>0</v>
      </c>
      <c r="AV70">
        <v>19.297635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74.81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3054.3001970000009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60.928291999999999</v>
      </c>
      <c r="H71">
        <v>0</v>
      </c>
      <c r="I71">
        <v>0</v>
      </c>
      <c r="J71">
        <v>74.211256000000006</v>
      </c>
      <c r="K71">
        <v>664.32225200000005</v>
      </c>
      <c r="L71">
        <v>421.19627600000001</v>
      </c>
      <c r="M71">
        <v>88.991600000000005</v>
      </c>
      <c r="N71">
        <v>114.26231199999999</v>
      </c>
      <c r="O71">
        <v>119.621759</v>
      </c>
      <c r="P71">
        <v>134.75456299999999</v>
      </c>
      <c r="Q71">
        <v>19.331489999999999</v>
      </c>
      <c r="R71">
        <v>20.023109999999999</v>
      </c>
      <c r="S71">
        <v>25.527144</v>
      </c>
      <c r="T71">
        <v>0</v>
      </c>
      <c r="U71">
        <v>400.4622</v>
      </c>
      <c r="V71">
        <v>10.388802</v>
      </c>
      <c r="W71">
        <v>36.990518999999999</v>
      </c>
      <c r="X71">
        <v>142.69186400000001</v>
      </c>
      <c r="Y71">
        <v>0</v>
      </c>
      <c r="Z71">
        <v>6.3075700000000001</v>
      </c>
      <c r="AA71">
        <v>27.127928000000001</v>
      </c>
      <c r="AB71">
        <v>29.656451000000001</v>
      </c>
      <c r="AC71">
        <v>18.722749</v>
      </c>
      <c r="AD71">
        <v>26.450527999999998</v>
      </c>
      <c r="AE71">
        <v>47.819980999999999</v>
      </c>
      <c r="AF71">
        <v>6.4855530000000003</v>
      </c>
      <c r="AG71">
        <v>37.190750000000001</v>
      </c>
      <c r="AH71">
        <v>147.939346</v>
      </c>
      <c r="AI71">
        <v>0</v>
      </c>
      <c r="AJ71">
        <v>0</v>
      </c>
      <c r="AK71">
        <v>49.713900000000002</v>
      </c>
      <c r="AL71">
        <v>80.366185999999999</v>
      </c>
      <c r="AM71">
        <v>5.0544909999999996</v>
      </c>
      <c r="AN71">
        <v>1.036249</v>
      </c>
      <c r="AO71">
        <v>25.594757999999999</v>
      </c>
      <c r="AP71">
        <v>11.771557</v>
      </c>
      <c r="AQ71">
        <v>43.876728</v>
      </c>
      <c r="AR71">
        <v>21.357983999999998</v>
      </c>
      <c r="AS71">
        <v>15.614544</v>
      </c>
      <c r="AT71">
        <v>19.346045</v>
      </c>
      <c r="AU71">
        <v>0</v>
      </c>
      <c r="AV71">
        <v>19.297635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74.81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3049.244372000001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60.928291999999999</v>
      </c>
      <c r="H72">
        <v>0</v>
      </c>
      <c r="I72">
        <v>0</v>
      </c>
      <c r="J72">
        <v>74.211256000000006</v>
      </c>
      <c r="K72">
        <v>664.32225200000005</v>
      </c>
      <c r="L72">
        <v>421.19627600000001</v>
      </c>
      <c r="M72">
        <v>88.991600000000005</v>
      </c>
      <c r="N72">
        <v>114.26231199999999</v>
      </c>
      <c r="O72">
        <v>119.621759</v>
      </c>
      <c r="P72">
        <v>134.75456299999999</v>
      </c>
      <c r="Q72">
        <v>19.331489999999999</v>
      </c>
      <c r="R72">
        <v>20.023109999999999</v>
      </c>
      <c r="S72">
        <v>25.527144</v>
      </c>
      <c r="T72">
        <v>0</v>
      </c>
      <c r="U72">
        <v>400.4622</v>
      </c>
      <c r="V72">
        <v>10.388802</v>
      </c>
      <c r="W72">
        <v>36.990518999999999</v>
      </c>
      <c r="X72">
        <v>142.69186400000001</v>
      </c>
      <c r="Y72">
        <v>0</v>
      </c>
      <c r="Z72">
        <v>0</v>
      </c>
      <c r="AA72">
        <v>34.234681999999999</v>
      </c>
      <c r="AB72">
        <v>29.656451000000001</v>
      </c>
      <c r="AC72">
        <v>18.722749</v>
      </c>
      <c r="AD72">
        <v>26.450527999999998</v>
      </c>
      <c r="AE72">
        <v>47.819980999999999</v>
      </c>
      <c r="AF72">
        <v>6.4855530000000003</v>
      </c>
      <c r="AG72">
        <v>37.190750000000001</v>
      </c>
      <c r="AH72">
        <v>147.939346</v>
      </c>
      <c r="AI72">
        <v>0</v>
      </c>
      <c r="AJ72">
        <v>0</v>
      </c>
      <c r="AK72">
        <v>49.713900000000002</v>
      </c>
      <c r="AL72">
        <v>80.366185999999999</v>
      </c>
      <c r="AM72">
        <v>5.0544909999999996</v>
      </c>
      <c r="AN72">
        <v>1.036249</v>
      </c>
      <c r="AO72">
        <v>25.594757999999999</v>
      </c>
      <c r="AP72">
        <v>11.771557</v>
      </c>
      <c r="AQ72">
        <v>43.876728</v>
      </c>
      <c r="AR72">
        <v>21.357983999999998</v>
      </c>
      <c r="AS72">
        <v>15.614544</v>
      </c>
      <c r="AT72">
        <v>19.346045</v>
      </c>
      <c r="AU72">
        <v>0</v>
      </c>
      <c r="AV72">
        <v>19.297635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74.81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3050.043556000001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60.928291999999999</v>
      </c>
      <c r="H73">
        <v>0</v>
      </c>
      <c r="I73">
        <v>0</v>
      </c>
      <c r="J73">
        <v>74.211256000000006</v>
      </c>
      <c r="K73">
        <v>664.32225200000005</v>
      </c>
      <c r="L73">
        <v>421.19627600000001</v>
      </c>
      <c r="M73">
        <v>88.991600000000005</v>
      </c>
      <c r="N73">
        <v>114.26231199999999</v>
      </c>
      <c r="O73">
        <v>119.621759</v>
      </c>
      <c r="P73">
        <v>134.75456299999999</v>
      </c>
      <c r="Q73">
        <v>19.331489999999999</v>
      </c>
      <c r="R73">
        <v>20.023109999999999</v>
      </c>
      <c r="S73">
        <v>25.527144</v>
      </c>
      <c r="T73">
        <v>0</v>
      </c>
      <c r="U73">
        <v>400.4622</v>
      </c>
      <c r="V73">
        <v>10.388802</v>
      </c>
      <c r="W73">
        <v>36.990518999999999</v>
      </c>
      <c r="X73">
        <v>142.69186400000001</v>
      </c>
      <c r="Y73">
        <v>0</v>
      </c>
      <c r="Z73">
        <v>0</v>
      </c>
      <c r="AA73">
        <v>40.769838</v>
      </c>
      <c r="AB73">
        <v>29.656451000000001</v>
      </c>
      <c r="AC73">
        <v>18.722749</v>
      </c>
      <c r="AD73">
        <v>26.450527999999998</v>
      </c>
      <c r="AE73">
        <v>47.819980999999999</v>
      </c>
      <c r="AF73">
        <v>6.4855530000000003</v>
      </c>
      <c r="AG73">
        <v>37.190750000000001</v>
      </c>
      <c r="AH73">
        <v>147.939346</v>
      </c>
      <c r="AI73">
        <v>0</v>
      </c>
      <c r="AJ73">
        <v>0</v>
      </c>
      <c r="AK73">
        <v>49.713900000000002</v>
      </c>
      <c r="AL73">
        <v>80.366185999999999</v>
      </c>
      <c r="AM73">
        <v>5.0544909999999996</v>
      </c>
      <c r="AN73">
        <v>1.036249</v>
      </c>
      <c r="AO73">
        <v>25.594757999999999</v>
      </c>
      <c r="AP73">
        <v>11.771557</v>
      </c>
      <c r="AQ73">
        <v>45.156466000000002</v>
      </c>
      <c r="AR73">
        <v>21.357983999999998</v>
      </c>
      <c r="AS73">
        <v>14.963938000000001</v>
      </c>
      <c r="AT73">
        <v>19.346045</v>
      </c>
      <c r="AU73">
        <v>0</v>
      </c>
      <c r="AV73">
        <v>19.297635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74.81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3057.2078440000009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60.928291999999999</v>
      </c>
      <c r="H74">
        <v>0</v>
      </c>
      <c r="I74">
        <v>0</v>
      </c>
      <c r="J74">
        <v>74.211256000000006</v>
      </c>
      <c r="K74">
        <v>664.32225200000005</v>
      </c>
      <c r="L74">
        <v>421.19627600000001</v>
      </c>
      <c r="M74">
        <v>88.991600000000005</v>
      </c>
      <c r="N74">
        <v>114.26231199999999</v>
      </c>
      <c r="O74">
        <v>119.621759</v>
      </c>
      <c r="P74">
        <v>134.75456299999999</v>
      </c>
      <c r="Q74">
        <v>19.331489999999999</v>
      </c>
      <c r="R74">
        <v>20.023109999999999</v>
      </c>
      <c r="S74">
        <v>25.527144</v>
      </c>
      <c r="T74">
        <v>0</v>
      </c>
      <c r="U74">
        <v>400.4622</v>
      </c>
      <c r="V74">
        <v>10.388802</v>
      </c>
      <c r="W74">
        <v>36.990518999999999</v>
      </c>
      <c r="X74">
        <v>142.69186400000001</v>
      </c>
      <c r="Y74">
        <v>0</v>
      </c>
      <c r="Z74">
        <v>0</v>
      </c>
      <c r="AA74">
        <v>40.769838</v>
      </c>
      <c r="AB74">
        <v>38.218139000000001</v>
      </c>
      <c r="AC74">
        <v>18.722749</v>
      </c>
      <c r="AD74">
        <v>26.450527999999998</v>
      </c>
      <c r="AE74">
        <v>47.819980999999999</v>
      </c>
      <c r="AF74">
        <v>6.4855530000000003</v>
      </c>
      <c r="AG74">
        <v>37.190750000000001</v>
      </c>
      <c r="AH74">
        <v>147.939346</v>
      </c>
      <c r="AI74">
        <v>0</v>
      </c>
      <c r="AJ74">
        <v>0</v>
      </c>
      <c r="AK74">
        <v>49.713900000000002</v>
      </c>
      <c r="AL74">
        <v>80.366185999999999</v>
      </c>
      <c r="AM74">
        <v>5.0544909999999996</v>
      </c>
      <c r="AN74">
        <v>1.036249</v>
      </c>
      <c r="AO74">
        <v>25.594757999999999</v>
      </c>
      <c r="AP74">
        <v>11.771557</v>
      </c>
      <c r="AQ74">
        <v>45.156466000000002</v>
      </c>
      <c r="AR74">
        <v>21.357983999999998</v>
      </c>
      <c r="AS74">
        <v>14.963938000000001</v>
      </c>
      <c r="AT74">
        <v>19.346045</v>
      </c>
      <c r="AU74">
        <v>0</v>
      </c>
      <c r="AV74">
        <v>19.297635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74.81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3065.7695320000012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60.928291999999999</v>
      </c>
      <c r="H75">
        <v>0</v>
      </c>
      <c r="I75">
        <v>0</v>
      </c>
      <c r="J75">
        <v>74.211256000000006</v>
      </c>
      <c r="K75">
        <v>664.32225200000005</v>
      </c>
      <c r="L75">
        <v>421.19627600000001</v>
      </c>
      <c r="M75">
        <v>88.991600000000005</v>
      </c>
      <c r="N75">
        <v>114.26231199999999</v>
      </c>
      <c r="O75">
        <v>119.621759</v>
      </c>
      <c r="P75">
        <v>134.75456299999999</v>
      </c>
      <c r="Q75">
        <v>19.331489999999999</v>
      </c>
      <c r="R75">
        <v>20.023109999999999</v>
      </c>
      <c r="S75">
        <v>25.527144</v>
      </c>
      <c r="T75">
        <v>0</v>
      </c>
      <c r="U75">
        <v>400.4622</v>
      </c>
      <c r="V75">
        <v>10.388802</v>
      </c>
      <c r="W75">
        <v>36.990518999999999</v>
      </c>
      <c r="X75">
        <v>142.69186400000001</v>
      </c>
      <c r="Y75">
        <v>0</v>
      </c>
      <c r="Z75">
        <v>0</v>
      </c>
      <c r="AA75">
        <v>40.769838</v>
      </c>
      <c r="AB75">
        <v>38.218139000000001</v>
      </c>
      <c r="AC75">
        <v>28.112454</v>
      </c>
      <c r="AD75">
        <v>26.450527999999998</v>
      </c>
      <c r="AE75">
        <v>47.819980999999999</v>
      </c>
      <c r="AF75">
        <v>6.4855530000000003</v>
      </c>
      <c r="AG75">
        <v>37.190750000000001</v>
      </c>
      <c r="AH75">
        <v>147.939346</v>
      </c>
      <c r="AI75">
        <v>0</v>
      </c>
      <c r="AJ75">
        <v>0</v>
      </c>
      <c r="AK75">
        <v>49.713900000000002</v>
      </c>
      <c r="AL75">
        <v>80.366185999999999</v>
      </c>
      <c r="AM75">
        <v>5.0544909999999996</v>
      </c>
      <c r="AN75">
        <v>1.036249</v>
      </c>
      <c r="AO75">
        <v>25.594757999999999</v>
      </c>
      <c r="AP75">
        <v>11.771557</v>
      </c>
      <c r="AQ75">
        <v>45.156466000000002</v>
      </c>
      <c r="AR75">
        <v>21.357983999999998</v>
      </c>
      <c r="AS75">
        <v>14.963938000000001</v>
      </c>
      <c r="AT75">
        <v>19.346045</v>
      </c>
      <c r="AU75">
        <v>0</v>
      </c>
      <c r="AV75">
        <v>19.297635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74.81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3075.1592370000012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60.928291999999999</v>
      </c>
      <c r="H76">
        <v>0</v>
      </c>
      <c r="I76">
        <v>0</v>
      </c>
      <c r="J76">
        <v>74.211256000000006</v>
      </c>
      <c r="K76">
        <v>664.32225200000005</v>
      </c>
      <c r="L76">
        <v>421.19627600000001</v>
      </c>
      <c r="M76">
        <v>88.991600000000005</v>
      </c>
      <c r="N76">
        <v>114.26231199999999</v>
      </c>
      <c r="O76">
        <v>119.621759</v>
      </c>
      <c r="P76">
        <v>134.75456299999999</v>
      </c>
      <c r="Q76">
        <v>19.331489999999999</v>
      </c>
      <c r="R76">
        <v>20.023109999999999</v>
      </c>
      <c r="S76">
        <v>25.527144</v>
      </c>
      <c r="T76">
        <v>0</v>
      </c>
      <c r="U76">
        <v>400.4622</v>
      </c>
      <c r="V76">
        <v>10.388802</v>
      </c>
      <c r="W76">
        <v>36.990518999999999</v>
      </c>
      <c r="X76">
        <v>142.69186400000001</v>
      </c>
      <c r="Y76">
        <v>0</v>
      </c>
      <c r="Z76">
        <v>0</v>
      </c>
      <c r="AA76">
        <v>40.769838</v>
      </c>
      <c r="AB76">
        <v>38.218139000000001</v>
      </c>
      <c r="AC76">
        <v>28.112454</v>
      </c>
      <c r="AD76">
        <v>26.450527999999998</v>
      </c>
      <c r="AE76">
        <v>47.819980999999999</v>
      </c>
      <c r="AF76">
        <v>6.4855530000000003</v>
      </c>
      <c r="AG76">
        <v>37.190750000000001</v>
      </c>
      <c r="AH76">
        <v>147.939346</v>
      </c>
      <c r="AI76">
        <v>0</v>
      </c>
      <c r="AJ76">
        <v>0</v>
      </c>
      <c r="AK76">
        <v>49.713900000000002</v>
      </c>
      <c r="AL76">
        <v>80.366185999999999</v>
      </c>
      <c r="AM76">
        <v>5.0544909999999996</v>
      </c>
      <c r="AN76">
        <v>1.036249</v>
      </c>
      <c r="AO76">
        <v>25.594757999999999</v>
      </c>
      <c r="AP76">
        <v>11.771557</v>
      </c>
      <c r="AQ76">
        <v>45.156466000000002</v>
      </c>
      <c r="AR76">
        <v>21.357983999999998</v>
      </c>
      <c r="AS76">
        <v>14.963938000000001</v>
      </c>
      <c r="AT76">
        <v>19.346045</v>
      </c>
      <c r="AU76">
        <v>0</v>
      </c>
      <c r="AV76">
        <v>19.297635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74.81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3075.1592370000012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60.928291999999999</v>
      </c>
      <c r="H77">
        <v>0</v>
      </c>
      <c r="I77">
        <v>0</v>
      </c>
      <c r="J77">
        <v>74.211256000000006</v>
      </c>
      <c r="K77">
        <v>664.32225200000005</v>
      </c>
      <c r="L77">
        <v>421.19627600000001</v>
      </c>
      <c r="M77">
        <v>88.991600000000005</v>
      </c>
      <c r="N77">
        <v>114.26231199999999</v>
      </c>
      <c r="O77">
        <v>119.621759</v>
      </c>
      <c r="P77">
        <v>134.75456299999999</v>
      </c>
      <c r="Q77">
        <v>19.331489999999999</v>
      </c>
      <c r="R77">
        <v>20.023109999999999</v>
      </c>
      <c r="S77">
        <v>25.527144</v>
      </c>
      <c r="T77">
        <v>0</v>
      </c>
      <c r="U77">
        <v>400.4622</v>
      </c>
      <c r="V77">
        <v>10.718168</v>
      </c>
      <c r="W77">
        <v>36.989552000000003</v>
      </c>
      <c r="X77">
        <v>142.69186400000001</v>
      </c>
      <c r="Y77">
        <v>0</v>
      </c>
      <c r="Z77">
        <v>0</v>
      </c>
      <c r="AA77">
        <v>40.769838</v>
      </c>
      <c r="AB77">
        <v>38.218139000000001</v>
      </c>
      <c r="AC77">
        <v>28.112454</v>
      </c>
      <c r="AD77">
        <v>26.450527999999998</v>
      </c>
      <c r="AE77">
        <v>47.819980999999999</v>
      </c>
      <c r="AF77">
        <v>17.167639999999999</v>
      </c>
      <c r="AG77">
        <v>37.190750000000001</v>
      </c>
      <c r="AH77">
        <v>147.939346</v>
      </c>
      <c r="AI77">
        <v>0</v>
      </c>
      <c r="AJ77">
        <v>0</v>
      </c>
      <c r="AK77">
        <v>49.713900000000002</v>
      </c>
      <c r="AL77">
        <v>80.366185999999999</v>
      </c>
      <c r="AM77">
        <v>10.212134000000001</v>
      </c>
      <c r="AN77">
        <v>1.036249</v>
      </c>
      <c r="AO77">
        <v>25.594757999999999</v>
      </c>
      <c r="AP77">
        <v>11.771557</v>
      </c>
      <c r="AQ77">
        <v>45.156466000000002</v>
      </c>
      <c r="AR77">
        <v>21.357983999999998</v>
      </c>
      <c r="AS77">
        <v>14.963938000000001</v>
      </c>
      <c r="AT77">
        <v>19.346045</v>
      </c>
      <c r="AU77">
        <v>0</v>
      </c>
      <c r="AV77">
        <v>19.297635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84.31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3100.8273660000013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60.928291999999999</v>
      </c>
      <c r="H78">
        <v>0</v>
      </c>
      <c r="I78">
        <v>0</v>
      </c>
      <c r="J78">
        <v>74.211256000000006</v>
      </c>
      <c r="K78">
        <v>664.32225200000005</v>
      </c>
      <c r="L78">
        <v>421.19627600000001</v>
      </c>
      <c r="M78">
        <v>88.991600000000005</v>
      </c>
      <c r="N78">
        <v>114.26231199999999</v>
      </c>
      <c r="O78">
        <v>119.621759</v>
      </c>
      <c r="P78">
        <v>134.75456299999999</v>
      </c>
      <c r="Q78">
        <v>19.331489999999999</v>
      </c>
      <c r="R78">
        <v>20.023109999999999</v>
      </c>
      <c r="S78">
        <v>25.527144</v>
      </c>
      <c r="T78">
        <v>0</v>
      </c>
      <c r="U78">
        <v>400.4622</v>
      </c>
      <c r="V78">
        <v>10.718168</v>
      </c>
      <c r="W78">
        <v>36.989552000000003</v>
      </c>
      <c r="X78">
        <v>142.69186400000001</v>
      </c>
      <c r="Y78">
        <v>0</v>
      </c>
      <c r="Z78">
        <v>3.1920899999999999</v>
      </c>
      <c r="AA78">
        <v>40.769838</v>
      </c>
      <c r="AB78">
        <v>38.218139000000001</v>
      </c>
      <c r="AC78">
        <v>28.112454</v>
      </c>
      <c r="AD78">
        <v>26.450527999999998</v>
      </c>
      <c r="AE78">
        <v>47.819980999999999</v>
      </c>
      <c r="AF78">
        <v>24.797702999999998</v>
      </c>
      <c r="AG78">
        <v>37.190750000000001</v>
      </c>
      <c r="AH78">
        <v>147.939346</v>
      </c>
      <c r="AI78">
        <v>0</v>
      </c>
      <c r="AJ78">
        <v>0</v>
      </c>
      <c r="AK78">
        <v>49.713900000000002</v>
      </c>
      <c r="AL78">
        <v>80.366185999999999</v>
      </c>
      <c r="AM78">
        <v>10.212134000000001</v>
      </c>
      <c r="AN78">
        <v>1.036249</v>
      </c>
      <c r="AO78">
        <v>25.594757999999999</v>
      </c>
      <c r="AP78">
        <v>11.771557</v>
      </c>
      <c r="AQ78">
        <v>45.156466000000002</v>
      </c>
      <c r="AR78">
        <v>21.357983999999998</v>
      </c>
      <c r="AS78">
        <v>14.963938000000001</v>
      </c>
      <c r="AT78">
        <v>19.346045</v>
      </c>
      <c r="AU78">
        <v>0</v>
      </c>
      <c r="AV78">
        <v>19.297635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97.3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3124.6395190000017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60.928291999999999</v>
      </c>
      <c r="H79">
        <v>0</v>
      </c>
      <c r="I79">
        <v>0</v>
      </c>
      <c r="J79">
        <v>74.741336000000004</v>
      </c>
      <c r="K79">
        <v>664.32225200000005</v>
      </c>
      <c r="L79">
        <v>421.19627600000001</v>
      </c>
      <c r="M79">
        <v>88.991600000000005</v>
      </c>
      <c r="N79">
        <v>114.26231199999999</v>
      </c>
      <c r="O79">
        <v>119.621759</v>
      </c>
      <c r="P79">
        <v>134.75456299999999</v>
      </c>
      <c r="Q79">
        <v>19.331489999999999</v>
      </c>
      <c r="R79">
        <v>20.023109999999999</v>
      </c>
      <c r="S79">
        <v>25.527144</v>
      </c>
      <c r="T79">
        <v>0</v>
      </c>
      <c r="U79">
        <v>400.4622</v>
      </c>
      <c r="V79">
        <v>10.718168</v>
      </c>
      <c r="W79">
        <v>36.989552000000003</v>
      </c>
      <c r="X79">
        <v>142.69186400000001</v>
      </c>
      <c r="Y79">
        <v>0</v>
      </c>
      <c r="Z79">
        <v>19.018471999999999</v>
      </c>
      <c r="AA79">
        <v>40.769838</v>
      </c>
      <c r="AB79">
        <v>38.218139000000001</v>
      </c>
      <c r="AC79">
        <v>28.112454</v>
      </c>
      <c r="AD79">
        <v>27.217210000000001</v>
      </c>
      <c r="AE79">
        <v>47.819980999999999</v>
      </c>
      <c r="AF79">
        <v>38.150312</v>
      </c>
      <c r="AG79">
        <v>37.190750000000001</v>
      </c>
      <c r="AH79">
        <v>149.634007</v>
      </c>
      <c r="AI79">
        <v>0</v>
      </c>
      <c r="AJ79">
        <v>0</v>
      </c>
      <c r="AK79">
        <v>49.713900000000002</v>
      </c>
      <c r="AL79">
        <v>80.366185999999999</v>
      </c>
      <c r="AM79">
        <v>15.287255999999999</v>
      </c>
      <c r="AN79">
        <v>1.036249</v>
      </c>
      <c r="AO79">
        <v>25.594757999999999</v>
      </c>
      <c r="AP79">
        <v>11.771557</v>
      </c>
      <c r="AQ79">
        <v>60.208621000000001</v>
      </c>
      <c r="AR79">
        <v>21.357983999999998</v>
      </c>
      <c r="AS79">
        <v>14.963938000000001</v>
      </c>
      <c r="AT79">
        <v>19.346045</v>
      </c>
      <c r="AU79">
        <v>0</v>
      </c>
      <c r="AV79">
        <v>19.297635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96.73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3176.3672100000022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60.928291999999999</v>
      </c>
      <c r="H80">
        <v>0</v>
      </c>
      <c r="I80">
        <v>0</v>
      </c>
      <c r="J80">
        <v>74.741336000000004</v>
      </c>
      <c r="K80">
        <v>664.32225200000005</v>
      </c>
      <c r="L80">
        <v>421.19627600000001</v>
      </c>
      <c r="M80">
        <v>88.991600000000005</v>
      </c>
      <c r="N80">
        <v>114.26231199999999</v>
      </c>
      <c r="O80">
        <v>119.621759</v>
      </c>
      <c r="P80">
        <v>134.75456299999999</v>
      </c>
      <c r="Q80">
        <v>19.331489999999999</v>
      </c>
      <c r="R80">
        <v>20.023109999999999</v>
      </c>
      <c r="S80">
        <v>25.527144</v>
      </c>
      <c r="T80">
        <v>0</v>
      </c>
      <c r="U80">
        <v>400.4622</v>
      </c>
      <c r="V80">
        <v>10.718168</v>
      </c>
      <c r="W80">
        <v>36.989552000000003</v>
      </c>
      <c r="X80">
        <v>142.69186400000001</v>
      </c>
      <c r="Y80">
        <v>0</v>
      </c>
      <c r="Z80">
        <v>19.018471999999999</v>
      </c>
      <c r="AA80">
        <v>40.769838</v>
      </c>
      <c r="AB80">
        <v>38.218139000000001</v>
      </c>
      <c r="AC80">
        <v>28.112454</v>
      </c>
      <c r="AD80">
        <v>27.217210000000001</v>
      </c>
      <c r="AE80">
        <v>47.819980999999999</v>
      </c>
      <c r="AF80">
        <v>38.150312</v>
      </c>
      <c r="AG80">
        <v>37.190750000000001</v>
      </c>
      <c r="AH80">
        <v>149.634007</v>
      </c>
      <c r="AI80">
        <v>0</v>
      </c>
      <c r="AJ80">
        <v>0</v>
      </c>
      <c r="AK80">
        <v>49.713900000000002</v>
      </c>
      <c r="AL80">
        <v>80.366185999999999</v>
      </c>
      <c r="AM80">
        <v>15.287255999999999</v>
      </c>
      <c r="AN80">
        <v>1.036249</v>
      </c>
      <c r="AO80">
        <v>25.594757999999999</v>
      </c>
      <c r="AP80">
        <v>11.771557</v>
      </c>
      <c r="AQ80">
        <v>60.208621000000001</v>
      </c>
      <c r="AR80">
        <v>21.357983999999998</v>
      </c>
      <c r="AS80">
        <v>14.963938000000001</v>
      </c>
      <c r="AT80">
        <v>19.346045</v>
      </c>
      <c r="AU80">
        <v>0</v>
      </c>
      <c r="AV80">
        <v>19.297635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96.73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3176.3672100000022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60.928291999999999</v>
      </c>
      <c r="H81">
        <v>0</v>
      </c>
      <c r="I81">
        <v>0</v>
      </c>
      <c r="J81">
        <v>74.741336000000004</v>
      </c>
      <c r="K81">
        <v>664.32225200000005</v>
      </c>
      <c r="L81">
        <v>421.19627600000001</v>
      </c>
      <c r="M81">
        <v>88.991600000000005</v>
      </c>
      <c r="N81">
        <v>114.26231199999999</v>
      </c>
      <c r="O81">
        <v>119.621759</v>
      </c>
      <c r="P81">
        <v>134.75456299999999</v>
      </c>
      <c r="Q81">
        <v>17.674506000000001</v>
      </c>
      <c r="R81">
        <v>20.023109999999999</v>
      </c>
      <c r="S81">
        <v>25.527144</v>
      </c>
      <c r="T81">
        <v>0</v>
      </c>
      <c r="U81">
        <v>400.4622</v>
      </c>
      <c r="V81">
        <v>10.718168</v>
      </c>
      <c r="W81">
        <v>36.989552000000003</v>
      </c>
      <c r="X81">
        <v>142.69186400000001</v>
      </c>
      <c r="Y81">
        <v>0</v>
      </c>
      <c r="Z81">
        <v>19.018471999999999</v>
      </c>
      <c r="AA81">
        <v>40.769838</v>
      </c>
      <c r="AB81">
        <v>38.218139000000001</v>
      </c>
      <c r="AC81">
        <v>28.112454</v>
      </c>
      <c r="AD81">
        <v>36.289614</v>
      </c>
      <c r="AE81">
        <v>47.819980999999999</v>
      </c>
      <c r="AF81">
        <v>38.150312</v>
      </c>
      <c r="AG81">
        <v>37.190750000000001</v>
      </c>
      <c r="AH81">
        <v>149.634007</v>
      </c>
      <c r="AI81">
        <v>0</v>
      </c>
      <c r="AJ81">
        <v>0</v>
      </c>
      <c r="AK81">
        <v>49.713900000000002</v>
      </c>
      <c r="AL81">
        <v>80.366185999999999</v>
      </c>
      <c r="AM81">
        <v>15.287255999999999</v>
      </c>
      <c r="AN81">
        <v>1.036249</v>
      </c>
      <c r="AO81">
        <v>25.594757999999999</v>
      </c>
      <c r="AP81">
        <v>11.771557</v>
      </c>
      <c r="AQ81">
        <v>60.208621000000001</v>
      </c>
      <c r="AR81">
        <v>26.697479999999999</v>
      </c>
      <c r="AS81">
        <v>14.963938000000001</v>
      </c>
      <c r="AT81">
        <v>19.346045</v>
      </c>
      <c r="AU81">
        <v>0</v>
      </c>
      <c r="AV81">
        <v>19.297635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96.73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3189.1221260000016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60.928291999999999</v>
      </c>
      <c r="H82">
        <v>0</v>
      </c>
      <c r="I82">
        <v>0</v>
      </c>
      <c r="J82">
        <v>74.741336000000004</v>
      </c>
      <c r="K82">
        <v>664.32225200000005</v>
      </c>
      <c r="L82">
        <v>421.19627600000001</v>
      </c>
      <c r="M82">
        <v>88.991600000000005</v>
      </c>
      <c r="N82">
        <v>114.26231199999999</v>
      </c>
      <c r="O82">
        <v>119.621759</v>
      </c>
      <c r="P82">
        <v>134.75456299999999</v>
      </c>
      <c r="Q82">
        <v>17.674506000000001</v>
      </c>
      <c r="R82">
        <v>20.023109999999999</v>
      </c>
      <c r="S82">
        <v>25.527144</v>
      </c>
      <c r="T82">
        <v>0</v>
      </c>
      <c r="U82">
        <v>400.4622</v>
      </c>
      <c r="V82">
        <v>10.718168</v>
      </c>
      <c r="W82">
        <v>36.989552000000003</v>
      </c>
      <c r="X82">
        <v>142.69186400000001</v>
      </c>
      <c r="Y82">
        <v>0</v>
      </c>
      <c r="Z82">
        <v>19.018471999999999</v>
      </c>
      <c r="AA82">
        <v>40.769838</v>
      </c>
      <c r="AB82">
        <v>38.218139000000001</v>
      </c>
      <c r="AC82">
        <v>28.112454</v>
      </c>
      <c r="AD82">
        <v>36.289614</v>
      </c>
      <c r="AE82">
        <v>47.819980999999999</v>
      </c>
      <c r="AF82">
        <v>38.150312</v>
      </c>
      <c r="AG82">
        <v>37.190750000000001</v>
      </c>
      <c r="AH82">
        <v>149.634007</v>
      </c>
      <c r="AI82">
        <v>0</v>
      </c>
      <c r="AJ82">
        <v>0</v>
      </c>
      <c r="AK82">
        <v>49.713900000000002</v>
      </c>
      <c r="AL82">
        <v>80.366185999999999</v>
      </c>
      <c r="AM82">
        <v>15.287255999999999</v>
      </c>
      <c r="AN82">
        <v>1.036249</v>
      </c>
      <c r="AO82">
        <v>25.594757999999999</v>
      </c>
      <c r="AP82">
        <v>11.771557</v>
      </c>
      <c r="AQ82">
        <v>60.208621000000001</v>
      </c>
      <c r="AR82">
        <v>26.697479999999999</v>
      </c>
      <c r="AS82">
        <v>14.963938000000001</v>
      </c>
      <c r="AT82">
        <v>19.346045</v>
      </c>
      <c r="AU82">
        <v>0</v>
      </c>
      <c r="AV82">
        <v>19.297635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96.73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3189.1221260000016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60.928291999999999</v>
      </c>
      <c r="H83">
        <v>0</v>
      </c>
      <c r="I83">
        <v>0</v>
      </c>
      <c r="J83">
        <v>75.271417</v>
      </c>
      <c r="K83">
        <v>664.32225200000005</v>
      </c>
      <c r="L83">
        <v>421.19627600000001</v>
      </c>
      <c r="M83">
        <v>88.991600000000005</v>
      </c>
      <c r="N83">
        <v>114.26231199999999</v>
      </c>
      <c r="O83">
        <v>119.621759</v>
      </c>
      <c r="P83">
        <v>134.75456299999999</v>
      </c>
      <c r="Q83">
        <v>17.674506000000001</v>
      </c>
      <c r="R83">
        <v>20.023109999999999</v>
      </c>
      <c r="S83">
        <v>25.527144</v>
      </c>
      <c r="T83">
        <v>0</v>
      </c>
      <c r="U83">
        <v>400.4622</v>
      </c>
      <c r="V83">
        <v>10.718168</v>
      </c>
      <c r="W83">
        <v>36.989552000000003</v>
      </c>
      <c r="X83">
        <v>142.69186400000001</v>
      </c>
      <c r="Y83">
        <v>0</v>
      </c>
      <c r="Z83">
        <v>19.018471999999999</v>
      </c>
      <c r="AA83">
        <v>40.769838</v>
      </c>
      <c r="AB83">
        <v>38.218139000000001</v>
      </c>
      <c r="AC83">
        <v>28.112454</v>
      </c>
      <c r="AD83">
        <v>36.289614</v>
      </c>
      <c r="AE83">
        <v>47.819980999999999</v>
      </c>
      <c r="AF83">
        <v>38.150312</v>
      </c>
      <c r="AG83">
        <v>37.190750000000001</v>
      </c>
      <c r="AH83">
        <v>149.634007</v>
      </c>
      <c r="AI83">
        <v>0</v>
      </c>
      <c r="AJ83">
        <v>0</v>
      </c>
      <c r="AK83">
        <v>49.713900000000002</v>
      </c>
      <c r="AL83">
        <v>80.366185999999999</v>
      </c>
      <c r="AM83">
        <v>15.287255999999999</v>
      </c>
      <c r="AN83">
        <v>1.036249</v>
      </c>
      <c r="AO83">
        <v>25.594757999999999</v>
      </c>
      <c r="AP83">
        <v>11.771557</v>
      </c>
      <c r="AQ83">
        <v>60.208621000000001</v>
      </c>
      <c r="AR83">
        <v>26.697479999999999</v>
      </c>
      <c r="AS83">
        <v>19.518179</v>
      </c>
      <c r="AT83">
        <v>19.346045</v>
      </c>
      <c r="AU83">
        <v>0</v>
      </c>
      <c r="AV83">
        <v>19.297635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96.73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3194.2064480000017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60.928291999999999</v>
      </c>
      <c r="H84">
        <v>0</v>
      </c>
      <c r="I84">
        <v>0</v>
      </c>
      <c r="J84">
        <v>75.271417</v>
      </c>
      <c r="K84">
        <v>664.32225200000005</v>
      </c>
      <c r="L84">
        <v>421.19627600000001</v>
      </c>
      <c r="M84">
        <v>88.991600000000005</v>
      </c>
      <c r="N84">
        <v>114.26231199999999</v>
      </c>
      <c r="O84">
        <v>119.621759</v>
      </c>
      <c r="P84">
        <v>134.75456299999999</v>
      </c>
      <c r="Q84">
        <v>17.674506000000001</v>
      </c>
      <c r="R84">
        <v>20.023109999999999</v>
      </c>
      <c r="S84">
        <v>25.527144</v>
      </c>
      <c r="T84">
        <v>0</v>
      </c>
      <c r="U84">
        <v>400.4622</v>
      </c>
      <c r="V84">
        <v>10.718168</v>
      </c>
      <c r="W84">
        <v>36.989552000000003</v>
      </c>
      <c r="X84">
        <v>142.69186400000001</v>
      </c>
      <c r="Y84">
        <v>0</v>
      </c>
      <c r="Z84">
        <v>19.018471999999999</v>
      </c>
      <c r="AA84">
        <v>40.769838</v>
      </c>
      <c r="AB84">
        <v>38.218139000000001</v>
      </c>
      <c r="AC84">
        <v>28.112454</v>
      </c>
      <c r="AD84">
        <v>36.289614</v>
      </c>
      <c r="AE84">
        <v>47.819980999999999</v>
      </c>
      <c r="AF84">
        <v>38.150312</v>
      </c>
      <c r="AG84">
        <v>37.190750000000001</v>
      </c>
      <c r="AH84">
        <v>149.634007</v>
      </c>
      <c r="AI84">
        <v>0</v>
      </c>
      <c r="AJ84">
        <v>0</v>
      </c>
      <c r="AK84">
        <v>49.713900000000002</v>
      </c>
      <c r="AL84">
        <v>80.366185999999999</v>
      </c>
      <c r="AM84">
        <v>15.287255999999999</v>
      </c>
      <c r="AN84">
        <v>1.036249</v>
      </c>
      <c r="AO84">
        <v>25.594757999999999</v>
      </c>
      <c r="AP84">
        <v>11.771557</v>
      </c>
      <c r="AQ84">
        <v>60.208621000000001</v>
      </c>
      <c r="AR84">
        <v>26.697479999999999</v>
      </c>
      <c r="AS84">
        <v>19.518179</v>
      </c>
      <c r="AT84">
        <v>19.346045</v>
      </c>
      <c r="AU84">
        <v>0</v>
      </c>
      <c r="AV84">
        <v>19.297635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96.73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3194.2064480000017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60.928291999999999</v>
      </c>
      <c r="H85">
        <v>0</v>
      </c>
      <c r="I85">
        <v>0</v>
      </c>
      <c r="J85">
        <v>75.271417</v>
      </c>
      <c r="K85">
        <v>664.32225200000005</v>
      </c>
      <c r="L85">
        <v>421.19627600000001</v>
      </c>
      <c r="M85">
        <v>88.991600000000005</v>
      </c>
      <c r="N85">
        <v>114.26231199999999</v>
      </c>
      <c r="O85">
        <v>119.621759</v>
      </c>
      <c r="P85">
        <v>134.75456299999999</v>
      </c>
      <c r="Q85">
        <v>17.674506000000001</v>
      </c>
      <c r="R85">
        <v>20.023109999999999</v>
      </c>
      <c r="S85">
        <v>25.527144</v>
      </c>
      <c r="T85">
        <v>0</v>
      </c>
      <c r="U85">
        <v>400.4622</v>
      </c>
      <c r="V85">
        <v>10.718168</v>
      </c>
      <c r="W85">
        <v>36.989552000000003</v>
      </c>
      <c r="X85">
        <v>142.69186400000001</v>
      </c>
      <c r="Y85">
        <v>0</v>
      </c>
      <c r="Z85">
        <v>19.018471999999999</v>
      </c>
      <c r="AA85">
        <v>40.769838</v>
      </c>
      <c r="AB85">
        <v>38.218139000000001</v>
      </c>
      <c r="AC85">
        <v>28.112454</v>
      </c>
      <c r="AD85">
        <v>36.289614</v>
      </c>
      <c r="AE85">
        <v>47.819980999999999</v>
      </c>
      <c r="AF85">
        <v>38.150312</v>
      </c>
      <c r="AG85">
        <v>37.190750000000001</v>
      </c>
      <c r="AH85">
        <v>149.634007</v>
      </c>
      <c r="AI85">
        <v>0</v>
      </c>
      <c r="AJ85">
        <v>0</v>
      </c>
      <c r="AK85">
        <v>49.713900000000002</v>
      </c>
      <c r="AL85">
        <v>80.366185999999999</v>
      </c>
      <c r="AM85">
        <v>15.287255999999999</v>
      </c>
      <c r="AN85">
        <v>1.036249</v>
      </c>
      <c r="AO85">
        <v>25.594757999999999</v>
      </c>
      <c r="AP85">
        <v>11.771557</v>
      </c>
      <c r="AQ85">
        <v>60.208621000000001</v>
      </c>
      <c r="AR85">
        <v>21.357983999999998</v>
      </c>
      <c r="AS85">
        <v>19.518179</v>
      </c>
      <c r="AT85">
        <v>19.346045</v>
      </c>
      <c r="AU85">
        <v>0</v>
      </c>
      <c r="AV85">
        <v>19.297635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96.73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3188.8669520000021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60.928291999999999</v>
      </c>
      <c r="H86">
        <v>0</v>
      </c>
      <c r="I86">
        <v>0</v>
      </c>
      <c r="J86">
        <v>75.271417</v>
      </c>
      <c r="K86">
        <v>664.32225200000005</v>
      </c>
      <c r="L86">
        <v>421.19627600000001</v>
      </c>
      <c r="M86">
        <v>88.991600000000005</v>
      </c>
      <c r="N86">
        <v>114.26231199999999</v>
      </c>
      <c r="O86">
        <v>119.621759</v>
      </c>
      <c r="P86">
        <v>134.75456299999999</v>
      </c>
      <c r="Q86">
        <v>17.674506000000001</v>
      </c>
      <c r="R86">
        <v>20.023109999999999</v>
      </c>
      <c r="S86">
        <v>25.527144</v>
      </c>
      <c r="T86">
        <v>0</v>
      </c>
      <c r="U86">
        <v>400.4622</v>
      </c>
      <c r="V86">
        <v>10.718168</v>
      </c>
      <c r="W86">
        <v>36.989552000000003</v>
      </c>
      <c r="X86">
        <v>142.69186400000001</v>
      </c>
      <c r="Y86">
        <v>0</v>
      </c>
      <c r="Z86">
        <v>2.1280600000000001</v>
      </c>
      <c r="AA86">
        <v>40.769838</v>
      </c>
      <c r="AB86">
        <v>38.218139000000001</v>
      </c>
      <c r="AC86">
        <v>28.112454</v>
      </c>
      <c r="AD86">
        <v>35.395150999999998</v>
      </c>
      <c r="AE86">
        <v>47.819980999999999</v>
      </c>
      <c r="AF86">
        <v>24.797702999999998</v>
      </c>
      <c r="AG86">
        <v>37.190750000000001</v>
      </c>
      <c r="AH86">
        <v>147.939346</v>
      </c>
      <c r="AI86">
        <v>0</v>
      </c>
      <c r="AJ86">
        <v>0</v>
      </c>
      <c r="AK86">
        <v>49.713900000000002</v>
      </c>
      <c r="AL86">
        <v>80.366185999999999</v>
      </c>
      <c r="AM86">
        <v>10.212134000000001</v>
      </c>
      <c r="AN86">
        <v>1.036249</v>
      </c>
      <c r="AO86">
        <v>25.594757999999999</v>
      </c>
      <c r="AP86">
        <v>11.771557</v>
      </c>
      <c r="AQ86">
        <v>43.876728</v>
      </c>
      <c r="AR86">
        <v>21.357983999999998</v>
      </c>
      <c r="AS86">
        <v>19.518179</v>
      </c>
      <c r="AT86">
        <v>19.346045</v>
      </c>
      <c r="AU86">
        <v>0</v>
      </c>
      <c r="AV86">
        <v>19.297635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96.73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3134.627792000002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61.453536</v>
      </c>
      <c r="H87">
        <v>0</v>
      </c>
      <c r="I87">
        <v>0</v>
      </c>
      <c r="J87">
        <v>75.271417</v>
      </c>
      <c r="K87">
        <v>664.32225200000005</v>
      </c>
      <c r="L87">
        <v>421.19627600000001</v>
      </c>
      <c r="M87">
        <v>88.991600000000005</v>
      </c>
      <c r="N87">
        <v>114.26231199999999</v>
      </c>
      <c r="O87">
        <v>119.621759</v>
      </c>
      <c r="P87">
        <v>134.75456299999999</v>
      </c>
      <c r="Q87">
        <v>17.674506000000001</v>
      </c>
      <c r="R87">
        <v>20.023109999999999</v>
      </c>
      <c r="S87">
        <v>25.527144</v>
      </c>
      <c r="T87">
        <v>0</v>
      </c>
      <c r="U87">
        <v>400.4622</v>
      </c>
      <c r="V87">
        <v>10.718168</v>
      </c>
      <c r="W87">
        <v>36.989552000000003</v>
      </c>
      <c r="X87">
        <v>142.69186400000001</v>
      </c>
      <c r="Y87">
        <v>0</v>
      </c>
      <c r="Z87">
        <v>2.1280600000000001</v>
      </c>
      <c r="AA87">
        <v>40.769838</v>
      </c>
      <c r="AB87">
        <v>38.218139000000001</v>
      </c>
      <c r="AC87">
        <v>28.112454</v>
      </c>
      <c r="AD87">
        <v>35.395150999999998</v>
      </c>
      <c r="AE87">
        <v>47.819980999999999</v>
      </c>
      <c r="AF87">
        <v>24.797702999999998</v>
      </c>
      <c r="AG87">
        <v>37.190750000000001</v>
      </c>
      <c r="AH87">
        <v>147.939346</v>
      </c>
      <c r="AI87">
        <v>0</v>
      </c>
      <c r="AJ87">
        <v>0</v>
      </c>
      <c r="AK87">
        <v>49.713900000000002</v>
      </c>
      <c r="AL87">
        <v>80.366185999999999</v>
      </c>
      <c r="AM87">
        <v>10.212134000000001</v>
      </c>
      <c r="AN87">
        <v>1.036249</v>
      </c>
      <c r="AO87">
        <v>25.594757999999999</v>
      </c>
      <c r="AP87">
        <v>11.771557</v>
      </c>
      <c r="AQ87">
        <v>43.876728</v>
      </c>
      <c r="AR87">
        <v>21.357983999999998</v>
      </c>
      <c r="AS87">
        <v>15.614544</v>
      </c>
      <c r="AT87">
        <v>19.346045</v>
      </c>
      <c r="AU87">
        <v>0</v>
      </c>
      <c r="AV87">
        <v>4.0413990000000002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96.73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3115.9931650000021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61.453536</v>
      </c>
      <c r="H88">
        <v>0</v>
      </c>
      <c r="I88">
        <v>0</v>
      </c>
      <c r="J88">
        <v>75.271417</v>
      </c>
      <c r="K88">
        <v>664.32225200000005</v>
      </c>
      <c r="L88">
        <v>421.19627600000001</v>
      </c>
      <c r="M88">
        <v>88.991600000000005</v>
      </c>
      <c r="N88">
        <v>114.26231199999999</v>
      </c>
      <c r="O88">
        <v>119.621759</v>
      </c>
      <c r="P88">
        <v>134.75456299999999</v>
      </c>
      <c r="Q88">
        <v>17.674506000000001</v>
      </c>
      <c r="R88">
        <v>20.023109999999999</v>
      </c>
      <c r="S88">
        <v>25.527144</v>
      </c>
      <c r="T88">
        <v>0</v>
      </c>
      <c r="U88">
        <v>400.4622</v>
      </c>
      <c r="V88">
        <v>10.718168</v>
      </c>
      <c r="W88">
        <v>36.989552000000003</v>
      </c>
      <c r="X88">
        <v>142.69186400000001</v>
      </c>
      <c r="Y88">
        <v>0</v>
      </c>
      <c r="Z88">
        <v>2.1280600000000001</v>
      </c>
      <c r="AA88">
        <v>40.769838</v>
      </c>
      <c r="AB88">
        <v>38.218139000000001</v>
      </c>
      <c r="AC88">
        <v>28.112454</v>
      </c>
      <c r="AD88">
        <v>35.395150999999998</v>
      </c>
      <c r="AE88">
        <v>47.819980999999999</v>
      </c>
      <c r="AF88">
        <v>24.797702999999998</v>
      </c>
      <c r="AG88">
        <v>37.190750000000001</v>
      </c>
      <c r="AH88">
        <v>147.939346</v>
      </c>
      <c r="AI88">
        <v>0</v>
      </c>
      <c r="AJ88">
        <v>0</v>
      </c>
      <c r="AK88">
        <v>49.713900000000002</v>
      </c>
      <c r="AL88">
        <v>80.366185999999999</v>
      </c>
      <c r="AM88">
        <v>10.212134000000001</v>
      </c>
      <c r="AN88">
        <v>1.036249</v>
      </c>
      <c r="AO88">
        <v>25.594757999999999</v>
      </c>
      <c r="AP88">
        <v>11.771557</v>
      </c>
      <c r="AQ88">
        <v>43.876728</v>
      </c>
      <c r="AR88">
        <v>21.357983999999998</v>
      </c>
      <c r="AS88">
        <v>15.614544</v>
      </c>
      <c r="AT88">
        <v>19.346045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96.73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3111.951766000002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61.453536</v>
      </c>
      <c r="H89">
        <v>0</v>
      </c>
      <c r="I89">
        <v>0</v>
      </c>
      <c r="J89">
        <v>75.271417</v>
      </c>
      <c r="K89">
        <v>664.32225200000005</v>
      </c>
      <c r="L89">
        <v>421.19627600000001</v>
      </c>
      <c r="M89">
        <v>88.991600000000005</v>
      </c>
      <c r="N89">
        <v>114.26231199999999</v>
      </c>
      <c r="O89">
        <v>119.621759</v>
      </c>
      <c r="P89">
        <v>134.75456299999999</v>
      </c>
      <c r="Q89">
        <v>17.674506000000001</v>
      </c>
      <c r="R89">
        <v>20.023109999999999</v>
      </c>
      <c r="S89">
        <v>25.527144</v>
      </c>
      <c r="T89">
        <v>0</v>
      </c>
      <c r="U89">
        <v>400.4622</v>
      </c>
      <c r="V89">
        <v>10.718168</v>
      </c>
      <c r="W89">
        <v>36.989552000000003</v>
      </c>
      <c r="X89">
        <v>142.69186400000001</v>
      </c>
      <c r="Y89">
        <v>0</v>
      </c>
      <c r="Z89">
        <v>2.1280600000000001</v>
      </c>
      <c r="AA89">
        <v>40.769838</v>
      </c>
      <c r="AB89">
        <v>38.218139000000001</v>
      </c>
      <c r="AC89">
        <v>28.112454</v>
      </c>
      <c r="AD89">
        <v>35.395150999999998</v>
      </c>
      <c r="AE89">
        <v>47.819980999999999</v>
      </c>
      <c r="AF89">
        <v>24.797702999999998</v>
      </c>
      <c r="AG89">
        <v>37.190750000000001</v>
      </c>
      <c r="AH89">
        <v>147.939346</v>
      </c>
      <c r="AI89">
        <v>0</v>
      </c>
      <c r="AJ89">
        <v>0</v>
      </c>
      <c r="AK89">
        <v>49.713900000000002</v>
      </c>
      <c r="AL89">
        <v>80.366185999999999</v>
      </c>
      <c r="AM89">
        <v>10.212134000000001</v>
      </c>
      <c r="AN89">
        <v>1.036249</v>
      </c>
      <c r="AO89">
        <v>25.594757999999999</v>
      </c>
      <c r="AP89">
        <v>11.771557</v>
      </c>
      <c r="AQ89">
        <v>43.876728</v>
      </c>
      <c r="AR89">
        <v>21.357983999999998</v>
      </c>
      <c r="AS89">
        <v>15.614544</v>
      </c>
      <c r="AT89">
        <v>19.346045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96.73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3111.951766000002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61.453536</v>
      </c>
      <c r="H90">
        <v>0</v>
      </c>
      <c r="I90">
        <v>0</v>
      </c>
      <c r="J90">
        <v>75.271417</v>
      </c>
      <c r="K90">
        <v>664.32225200000005</v>
      </c>
      <c r="L90">
        <v>421.19627600000001</v>
      </c>
      <c r="M90">
        <v>88.991600000000005</v>
      </c>
      <c r="N90">
        <v>114.26231199999999</v>
      </c>
      <c r="O90">
        <v>119.621759</v>
      </c>
      <c r="P90">
        <v>134.75456299999999</v>
      </c>
      <c r="Q90">
        <v>17.674506000000001</v>
      </c>
      <c r="R90">
        <v>20.023109999999999</v>
      </c>
      <c r="S90">
        <v>25.527144</v>
      </c>
      <c r="T90">
        <v>0</v>
      </c>
      <c r="U90">
        <v>400.4622</v>
      </c>
      <c r="V90">
        <v>10.718168</v>
      </c>
      <c r="W90">
        <v>36.989552000000003</v>
      </c>
      <c r="X90">
        <v>142.69186400000001</v>
      </c>
      <c r="Y90">
        <v>0</v>
      </c>
      <c r="Z90">
        <v>19.018471999999999</v>
      </c>
      <c r="AA90">
        <v>40.769838</v>
      </c>
      <c r="AB90">
        <v>38.218139000000001</v>
      </c>
      <c r="AC90">
        <v>28.112454</v>
      </c>
      <c r="AD90">
        <v>36.289614</v>
      </c>
      <c r="AE90">
        <v>47.819980999999999</v>
      </c>
      <c r="AF90">
        <v>38.150312</v>
      </c>
      <c r="AG90">
        <v>37.190750000000001</v>
      </c>
      <c r="AH90">
        <v>149.634007</v>
      </c>
      <c r="AI90">
        <v>0</v>
      </c>
      <c r="AJ90">
        <v>0</v>
      </c>
      <c r="AK90">
        <v>49.713900000000002</v>
      </c>
      <c r="AL90">
        <v>80.366185999999999</v>
      </c>
      <c r="AM90">
        <v>15.287255999999999</v>
      </c>
      <c r="AN90">
        <v>1.036249</v>
      </c>
      <c r="AO90">
        <v>25.594757999999999</v>
      </c>
      <c r="AP90">
        <v>11.771557</v>
      </c>
      <c r="AQ90">
        <v>60.208621000000001</v>
      </c>
      <c r="AR90">
        <v>21.357983999999998</v>
      </c>
      <c r="AS90">
        <v>15.614544</v>
      </c>
      <c r="AT90">
        <v>19.346045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96.73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3166.190926000002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61.453536</v>
      </c>
      <c r="H91">
        <v>0</v>
      </c>
      <c r="I91">
        <v>0</v>
      </c>
      <c r="J91">
        <v>75.271417</v>
      </c>
      <c r="K91">
        <v>664.32225200000005</v>
      </c>
      <c r="L91">
        <v>421.19627600000001</v>
      </c>
      <c r="M91">
        <v>88.991600000000005</v>
      </c>
      <c r="N91">
        <v>114.26231199999999</v>
      </c>
      <c r="O91">
        <v>119.621759</v>
      </c>
      <c r="P91">
        <v>134.75456299999999</v>
      </c>
      <c r="Q91">
        <v>17.674506000000001</v>
      </c>
      <c r="R91">
        <v>20.023109999999999</v>
      </c>
      <c r="S91">
        <v>25.527144</v>
      </c>
      <c r="T91">
        <v>0</v>
      </c>
      <c r="U91">
        <v>400.4622</v>
      </c>
      <c r="V91">
        <v>10.718168</v>
      </c>
      <c r="W91">
        <v>36.989552000000003</v>
      </c>
      <c r="X91">
        <v>142.69186400000001</v>
      </c>
      <c r="Y91">
        <v>0</v>
      </c>
      <c r="Z91">
        <v>19.018471999999999</v>
      </c>
      <c r="AA91">
        <v>40.769838</v>
      </c>
      <c r="AB91">
        <v>38.218139000000001</v>
      </c>
      <c r="AC91">
        <v>28.112454</v>
      </c>
      <c r="AD91">
        <v>36.289614</v>
      </c>
      <c r="AE91">
        <v>47.819980999999999</v>
      </c>
      <c r="AF91">
        <v>38.150312</v>
      </c>
      <c r="AG91">
        <v>37.190750000000001</v>
      </c>
      <c r="AH91">
        <v>149.634007</v>
      </c>
      <c r="AI91">
        <v>0</v>
      </c>
      <c r="AJ91">
        <v>0</v>
      </c>
      <c r="AK91">
        <v>49.713900000000002</v>
      </c>
      <c r="AL91">
        <v>80.366185999999999</v>
      </c>
      <c r="AM91">
        <v>15.287255999999999</v>
      </c>
      <c r="AN91">
        <v>1.036249</v>
      </c>
      <c r="AO91">
        <v>25.594757999999999</v>
      </c>
      <c r="AP91">
        <v>11.771557</v>
      </c>
      <c r="AQ91">
        <v>60.208621000000001</v>
      </c>
      <c r="AR91">
        <v>21.357983999999998</v>
      </c>
      <c r="AS91">
        <v>14.963938000000001</v>
      </c>
      <c r="AT91">
        <v>19.346045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96.73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3165.5403200000019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61.453536</v>
      </c>
      <c r="H92">
        <v>0</v>
      </c>
      <c r="I92">
        <v>0</v>
      </c>
      <c r="J92">
        <v>75.271417</v>
      </c>
      <c r="K92">
        <v>664.32225200000005</v>
      </c>
      <c r="L92">
        <v>421.19627600000001</v>
      </c>
      <c r="M92">
        <v>88.991600000000005</v>
      </c>
      <c r="N92">
        <v>114.26231199999999</v>
      </c>
      <c r="O92">
        <v>119.621759</v>
      </c>
      <c r="P92">
        <v>134.75456299999999</v>
      </c>
      <c r="Q92">
        <v>17.674506000000001</v>
      </c>
      <c r="R92">
        <v>20.023109999999999</v>
      </c>
      <c r="S92">
        <v>25.527144</v>
      </c>
      <c r="T92">
        <v>0</v>
      </c>
      <c r="U92">
        <v>400.4622</v>
      </c>
      <c r="V92">
        <v>10.718168</v>
      </c>
      <c r="W92">
        <v>36.989552000000003</v>
      </c>
      <c r="X92">
        <v>142.69186400000001</v>
      </c>
      <c r="Y92">
        <v>0</v>
      </c>
      <c r="Z92">
        <v>19.018471999999999</v>
      </c>
      <c r="AA92">
        <v>40.769838</v>
      </c>
      <c r="AB92">
        <v>38.218139000000001</v>
      </c>
      <c r="AC92">
        <v>28.112454</v>
      </c>
      <c r="AD92">
        <v>36.289614</v>
      </c>
      <c r="AE92">
        <v>47.819980999999999</v>
      </c>
      <c r="AF92">
        <v>38.150312</v>
      </c>
      <c r="AG92">
        <v>37.190750000000001</v>
      </c>
      <c r="AH92">
        <v>149.634007</v>
      </c>
      <c r="AI92">
        <v>0</v>
      </c>
      <c r="AJ92">
        <v>0</v>
      </c>
      <c r="AK92">
        <v>49.713900000000002</v>
      </c>
      <c r="AL92">
        <v>80.366185999999999</v>
      </c>
      <c r="AM92">
        <v>15.287255999999999</v>
      </c>
      <c r="AN92">
        <v>1.036249</v>
      </c>
      <c r="AO92">
        <v>25.594757999999999</v>
      </c>
      <c r="AP92">
        <v>11.771557</v>
      </c>
      <c r="AQ92">
        <v>60.208621000000001</v>
      </c>
      <c r="AR92">
        <v>21.357983999999998</v>
      </c>
      <c r="AS92">
        <v>14.963938000000001</v>
      </c>
      <c r="AT92">
        <v>19.346045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96.73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3165.5403200000019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61.453536</v>
      </c>
      <c r="H93">
        <v>0</v>
      </c>
      <c r="I93">
        <v>0</v>
      </c>
      <c r="J93">
        <v>75.271417</v>
      </c>
      <c r="K93">
        <v>664.32225200000005</v>
      </c>
      <c r="L93">
        <v>421.19627600000001</v>
      </c>
      <c r="M93">
        <v>88.991600000000005</v>
      </c>
      <c r="N93">
        <v>114.26231199999999</v>
      </c>
      <c r="O93">
        <v>119.621759</v>
      </c>
      <c r="P93">
        <v>134.75456299999999</v>
      </c>
      <c r="Q93">
        <v>17.674506000000001</v>
      </c>
      <c r="R93">
        <v>20.023109999999999</v>
      </c>
      <c r="S93">
        <v>25.527144</v>
      </c>
      <c r="T93">
        <v>0</v>
      </c>
      <c r="U93">
        <v>400.4622</v>
      </c>
      <c r="V93">
        <v>10.718168</v>
      </c>
      <c r="W93">
        <v>36.989552000000003</v>
      </c>
      <c r="X93">
        <v>142.69186400000001</v>
      </c>
      <c r="Y93">
        <v>0</v>
      </c>
      <c r="Z93">
        <v>12.61514</v>
      </c>
      <c r="AA93">
        <v>40.769838</v>
      </c>
      <c r="AB93">
        <v>38.218139000000001</v>
      </c>
      <c r="AC93">
        <v>28.112454</v>
      </c>
      <c r="AD93">
        <v>36.289614</v>
      </c>
      <c r="AE93">
        <v>47.819980999999999</v>
      </c>
      <c r="AF93">
        <v>38.150312</v>
      </c>
      <c r="AG93">
        <v>37.190750000000001</v>
      </c>
      <c r="AH93">
        <v>149.634007</v>
      </c>
      <c r="AI93">
        <v>0</v>
      </c>
      <c r="AJ93">
        <v>0</v>
      </c>
      <c r="AK93">
        <v>49.713900000000002</v>
      </c>
      <c r="AL93">
        <v>80.366185999999999</v>
      </c>
      <c r="AM93">
        <v>15.287255999999999</v>
      </c>
      <c r="AN93">
        <v>1.036249</v>
      </c>
      <c r="AO93">
        <v>25.594757999999999</v>
      </c>
      <c r="AP93">
        <v>11.771557</v>
      </c>
      <c r="AQ93">
        <v>60.208621000000001</v>
      </c>
      <c r="AR93">
        <v>21.357983999999998</v>
      </c>
      <c r="AS93">
        <v>14.963938000000001</v>
      </c>
      <c r="AT93">
        <v>19.346045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96.73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3159.1369880000016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61.453536</v>
      </c>
      <c r="H94">
        <v>0</v>
      </c>
      <c r="I94">
        <v>0</v>
      </c>
      <c r="J94">
        <v>75.271417</v>
      </c>
      <c r="K94">
        <v>664.32225200000005</v>
      </c>
      <c r="L94">
        <v>421.19627600000001</v>
      </c>
      <c r="M94">
        <v>88.991600000000005</v>
      </c>
      <c r="N94">
        <v>114.26231199999999</v>
      </c>
      <c r="O94">
        <v>119.621759</v>
      </c>
      <c r="P94">
        <v>134.75456299999999</v>
      </c>
      <c r="Q94">
        <v>17.674506000000001</v>
      </c>
      <c r="R94">
        <v>20.023109999999999</v>
      </c>
      <c r="S94">
        <v>25.527144</v>
      </c>
      <c r="T94">
        <v>0</v>
      </c>
      <c r="U94">
        <v>400.4622</v>
      </c>
      <c r="V94">
        <v>10.718168</v>
      </c>
      <c r="W94">
        <v>36.989552000000003</v>
      </c>
      <c r="X94">
        <v>142.69186400000001</v>
      </c>
      <c r="Y94">
        <v>0</v>
      </c>
      <c r="Z94">
        <v>12.61514</v>
      </c>
      <c r="AA94">
        <v>40.769838</v>
      </c>
      <c r="AB94">
        <v>38.218139000000001</v>
      </c>
      <c r="AC94">
        <v>28.112454</v>
      </c>
      <c r="AD94">
        <v>36.289614</v>
      </c>
      <c r="AE94">
        <v>47.819980999999999</v>
      </c>
      <c r="AF94">
        <v>38.150312</v>
      </c>
      <c r="AG94">
        <v>37.190750000000001</v>
      </c>
      <c r="AH94">
        <v>149.634007</v>
      </c>
      <c r="AI94">
        <v>0</v>
      </c>
      <c r="AJ94">
        <v>0</v>
      </c>
      <c r="AK94">
        <v>49.713900000000002</v>
      </c>
      <c r="AL94">
        <v>80.366185999999999</v>
      </c>
      <c r="AM94">
        <v>15.287255999999999</v>
      </c>
      <c r="AN94">
        <v>1.036249</v>
      </c>
      <c r="AO94">
        <v>25.594757999999999</v>
      </c>
      <c r="AP94">
        <v>11.771557</v>
      </c>
      <c r="AQ94">
        <v>60.208621000000001</v>
      </c>
      <c r="AR94">
        <v>21.357983999999998</v>
      </c>
      <c r="AS94">
        <v>14.963938000000001</v>
      </c>
      <c r="AT94">
        <v>19.346045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96.73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3159.1369880000016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29.977594</v>
      </c>
      <c r="H95">
        <v>0</v>
      </c>
      <c r="I95">
        <v>0</v>
      </c>
      <c r="J95">
        <v>75.271417</v>
      </c>
      <c r="K95">
        <v>664.32225200000005</v>
      </c>
      <c r="L95">
        <v>421.19627600000001</v>
      </c>
      <c r="M95">
        <v>88.991600000000005</v>
      </c>
      <c r="N95">
        <v>114.26231199999999</v>
      </c>
      <c r="O95">
        <v>119.621759</v>
      </c>
      <c r="P95">
        <v>134.75456299999999</v>
      </c>
      <c r="Q95">
        <v>17.672571000000001</v>
      </c>
      <c r="R95">
        <v>0</v>
      </c>
      <c r="S95">
        <v>25.527144</v>
      </c>
      <c r="T95">
        <v>0</v>
      </c>
      <c r="U95">
        <v>400.4622</v>
      </c>
      <c r="V95">
        <v>10.718168</v>
      </c>
      <c r="W95">
        <v>36.989552000000003</v>
      </c>
      <c r="X95">
        <v>142.69186400000001</v>
      </c>
      <c r="Y95">
        <v>0</v>
      </c>
      <c r="Z95">
        <v>6.3075700000000001</v>
      </c>
      <c r="AA95">
        <v>40.769838</v>
      </c>
      <c r="AB95">
        <v>38.218139000000001</v>
      </c>
      <c r="AC95">
        <v>28.112454</v>
      </c>
      <c r="AD95">
        <v>35.395150999999998</v>
      </c>
      <c r="AE95">
        <v>47.819980999999999</v>
      </c>
      <c r="AF95">
        <v>25.751460999999999</v>
      </c>
      <c r="AG95">
        <v>37.190750000000001</v>
      </c>
      <c r="AH95">
        <v>147.939346</v>
      </c>
      <c r="AI95">
        <v>0</v>
      </c>
      <c r="AJ95">
        <v>0</v>
      </c>
      <c r="AK95">
        <v>49.713900000000002</v>
      </c>
      <c r="AL95">
        <v>80.366185999999999</v>
      </c>
      <c r="AM95">
        <v>10.212134000000001</v>
      </c>
      <c r="AN95">
        <v>1.036249</v>
      </c>
      <c r="AO95">
        <v>25.594757999999999</v>
      </c>
      <c r="AP95">
        <v>11.771557</v>
      </c>
      <c r="AQ95">
        <v>58.502304000000002</v>
      </c>
      <c r="AR95">
        <v>21.357983999999998</v>
      </c>
      <c r="AS95">
        <v>14.963938000000001</v>
      </c>
      <c r="AT95">
        <v>19.346045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96.73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3079.5590170000014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75.271417</v>
      </c>
      <c r="K96">
        <v>664.32225200000005</v>
      </c>
      <c r="L96">
        <v>421.19627600000001</v>
      </c>
      <c r="M96">
        <v>88.991600000000005</v>
      </c>
      <c r="N96">
        <v>114.26231199999999</v>
      </c>
      <c r="O96">
        <v>119.621759</v>
      </c>
      <c r="P96">
        <v>134.75456299999999</v>
      </c>
      <c r="Q96">
        <v>17.672571000000001</v>
      </c>
      <c r="R96">
        <v>0</v>
      </c>
      <c r="S96">
        <v>25.527144</v>
      </c>
      <c r="T96">
        <v>0</v>
      </c>
      <c r="U96">
        <v>400.4622</v>
      </c>
      <c r="V96">
        <v>10.718168</v>
      </c>
      <c r="W96">
        <v>36.989552000000003</v>
      </c>
      <c r="X96">
        <v>142.69186400000001</v>
      </c>
      <c r="Y96">
        <v>0</v>
      </c>
      <c r="Z96">
        <v>6.3075700000000001</v>
      </c>
      <c r="AA96">
        <v>40.769838</v>
      </c>
      <c r="AB96">
        <v>38.218139000000001</v>
      </c>
      <c r="AC96">
        <v>28.112454</v>
      </c>
      <c r="AD96">
        <v>35.395150999999998</v>
      </c>
      <c r="AE96">
        <v>47.819980999999999</v>
      </c>
      <c r="AF96">
        <v>17.167639999999999</v>
      </c>
      <c r="AG96">
        <v>37.190750000000001</v>
      </c>
      <c r="AH96">
        <v>147.939346</v>
      </c>
      <c r="AI96">
        <v>0</v>
      </c>
      <c r="AJ96">
        <v>0</v>
      </c>
      <c r="AK96">
        <v>49.713900000000002</v>
      </c>
      <c r="AL96">
        <v>80.366185999999999</v>
      </c>
      <c r="AM96">
        <v>5.1060670000000004</v>
      </c>
      <c r="AN96">
        <v>1.036249</v>
      </c>
      <c r="AO96">
        <v>25.594757999999999</v>
      </c>
      <c r="AP96">
        <v>11.771557</v>
      </c>
      <c r="AQ96">
        <v>58.502304000000002</v>
      </c>
      <c r="AR96">
        <v>21.357983999999998</v>
      </c>
      <c r="AS96">
        <v>14.963938000000001</v>
      </c>
      <c r="AT96">
        <v>19.346045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96.73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3035.891535000002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75.271417</v>
      </c>
      <c r="K97">
        <v>664.32225200000005</v>
      </c>
      <c r="L97">
        <v>421.19627600000001</v>
      </c>
      <c r="M97">
        <v>88.991600000000005</v>
      </c>
      <c r="N97">
        <v>114.26231199999999</v>
      </c>
      <c r="O97">
        <v>119.621759</v>
      </c>
      <c r="P97">
        <v>134.75456299999999</v>
      </c>
      <c r="Q97">
        <v>17.672571000000001</v>
      </c>
      <c r="R97">
        <v>0</v>
      </c>
      <c r="S97">
        <v>24.045142999999999</v>
      </c>
      <c r="T97">
        <v>0</v>
      </c>
      <c r="U97">
        <v>400.4622</v>
      </c>
      <c r="V97">
        <v>10.718168</v>
      </c>
      <c r="W97">
        <v>36.989552000000003</v>
      </c>
      <c r="X97">
        <v>142.69186400000001</v>
      </c>
      <c r="Y97">
        <v>0</v>
      </c>
      <c r="Z97">
        <v>6.3075700000000001</v>
      </c>
      <c r="AA97">
        <v>40.769838</v>
      </c>
      <c r="AB97">
        <v>38.218139000000001</v>
      </c>
      <c r="AC97">
        <v>28.112454</v>
      </c>
      <c r="AD97">
        <v>35.395150999999998</v>
      </c>
      <c r="AE97">
        <v>47.819980999999999</v>
      </c>
      <c r="AF97">
        <v>8.5838199999999993</v>
      </c>
      <c r="AG97">
        <v>37.190750000000001</v>
      </c>
      <c r="AH97">
        <v>147.939346</v>
      </c>
      <c r="AI97">
        <v>0</v>
      </c>
      <c r="AJ97">
        <v>0</v>
      </c>
      <c r="AK97">
        <v>49.713900000000002</v>
      </c>
      <c r="AL97">
        <v>80.366185999999999</v>
      </c>
      <c r="AM97">
        <v>5.1060670000000004</v>
      </c>
      <c r="AN97">
        <v>1.036249</v>
      </c>
      <c r="AO97">
        <v>25.594757999999999</v>
      </c>
      <c r="AP97">
        <v>11.771557</v>
      </c>
      <c r="AQ97">
        <v>58.502304000000002</v>
      </c>
      <c r="AR97">
        <v>21.357983999999998</v>
      </c>
      <c r="AS97">
        <v>14.963938000000001</v>
      </c>
      <c r="AT97">
        <v>19.346045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96.73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3025.8257140000019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75.271417</v>
      </c>
      <c r="K98">
        <v>664.32225200000005</v>
      </c>
      <c r="L98">
        <v>421.19627600000001</v>
      </c>
      <c r="M98">
        <v>88.991600000000005</v>
      </c>
      <c r="N98">
        <v>114.26231199999999</v>
      </c>
      <c r="O98">
        <v>119.621759</v>
      </c>
      <c r="P98">
        <v>134.75456299999999</v>
      </c>
      <c r="Q98">
        <v>17.672571000000001</v>
      </c>
      <c r="R98">
        <v>0</v>
      </c>
      <c r="S98">
        <v>24.045142999999999</v>
      </c>
      <c r="T98">
        <v>0</v>
      </c>
      <c r="U98">
        <v>400.4622</v>
      </c>
      <c r="V98">
        <v>10.718168</v>
      </c>
      <c r="W98">
        <v>36.989552000000003</v>
      </c>
      <c r="X98">
        <v>142.69186400000001</v>
      </c>
      <c r="Y98">
        <v>0</v>
      </c>
      <c r="Z98">
        <v>6.3075700000000001</v>
      </c>
      <c r="AA98">
        <v>40.769838</v>
      </c>
      <c r="AB98">
        <v>38.218139000000001</v>
      </c>
      <c r="AC98">
        <v>28.112454</v>
      </c>
      <c r="AD98">
        <v>35.395150999999998</v>
      </c>
      <c r="AE98">
        <v>47.819980999999999</v>
      </c>
      <c r="AF98">
        <v>8.5838199999999993</v>
      </c>
      <c r="AG98">
        <v>0</v>
      </c>
      <c r="AH98">
        <v>147.939346</v>
      </c>
      <c r="AI98">
        <v>0</v>
      </c>
      <c r="AJ98">
        <v>0</v>
      </c>
      <c r="AK98">
        <v>49.713900000000002</v>
      </c>
      <c r="AL98">
        <v>80.366185999999999</v>
      </c>
      <c r="AM98">
        <v>5.1060670000000004</v>
      </c>
      <c r="AN98">
        <v>1.036249</v>
      </c>
      <c r="AO98">
        <v>25.594757999999999</v>
      </c>
      <c r="AP98">
        <v>11.771557</v>
      </c>
      <c r="AQ98">
        <v>58.502304000000002</v>
      </c>
      <c r="AR98">
        <v>21.357983999999998</v>
      </c>
      <c r="AS98">
        <v>14.963938000000001</v>
      </c>
      <c r="AT98">
        <v>18.027341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96.73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2987.3162600000019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1.3233266549999989</v>
      </c>
      <c r="H99">
        <f t="shared" si="2"/>
        <v>0</v>
      </c>
      <c r="I99">
        <f t="shared" si="2"/>
        <v>0</v>
      </c>
      <c r="J99">
        <f t="shared" si="2"/>
        <v>1.7346082602499979</v>
      </c>
      <c r="K99">
        <f t="shared" si="2"/>
        <v>15.943734047999989</v>
      </c>
      <c r="L99">
        <f t="shared" si="2"/>
        <v>10.351428006000003</v>
      </c>
      <c r="M99">
        <f t="shared" si="2"/>
        <v>2.1357984000000019</v>
      </c>
      <c r="N99">
        <f t="shared" si="2"/>
        <v>2.7422954880000026</v>
      </c>
      <c r="O99">
        <f t="shared" si="2"/>
        <v>2.8709222159999954</v>
      </c>
      <c r="P99">
        <f t="shared" si="2"/>
        <v>3.2341095120000065</v>
      </c>
      <c r="Q99">
        <f t="shared" si="2"/>
        <v>0.44124278700000014</v>
      </c>
      <c r="R99">
        <f t="shared" si="2"/>
        <v>0.59715161050000098</v>
      </c>
      <c r="S99">
        <f t="shared" si="2"/>
        <v>0.61191045549999956</v>
      </c>
      <c r="T99">
        <f t="shared" si="2"/>
        <v>0</v>
      </c>
      <c r="U99">
        <f t="shared" si="2"/>
        <v>9.6377388880000101</v>
      </c>
      <c r="V99">
        <f t="shared" si="2"/>
        <v>0.23195634050000027</v>
      </c>
      <c r="W99">
        <f t="shared" si="2"/>
        <v>0.89282754749999993</v>
      </c>
      <c r="X99">
        <f t="shared" si="2"/>
        <v>3.4246047360000054</v>
      </c>
      <c r="Y99">
        <f t="shared" si="2"/>
        <v>0</v>
      </c>
      <c r="Z99">
        <f t="shared" si="2"/>
        <v>0.18598819024999999</v>
      </c>
      <c r="AA99">
        <f t="shared" si="2"/>
        <v>0.49670396474999973</v>
      </c>
      <c r="AB99">
        <f t="shared" si="2"/>
        <v>0.81591342750000029</v>
      </c>
      <c r="AC99">
        <f t="shared" si="2"/>
        <v>0.52223659650000032</v>
      </c>
      <c r="AD99">
        <f t="shared" si="2"/>
        <v>0.67768297400000044</v>
      </c>
      <c r="AE99">
        <f t="shared" si="2"/>
        <v>1.1476795440000005</v>
      </c>
      <c r="AF99">
        <f t="shared" si="2"/>
        <v>0.28789179099999984</v>
      </c>
      <c r="AG99">
        <f t="shared" si="2"/>
        <v>0.88328031250000183</v>
      </c>
      <c r="AH99">
        <f t="shared" si="2"/>
        <v>3.5556282869999971</v>
      </c>
      <c r="AI99">
        <f t="shared" si="2"/>
        <v>0</v>
      </c>
      <c r="AJ99">
        <f t="shared" si="2"/>
        <v>0</v>
      </c>
      <c r="AK99">
        <f t="shared" si="2"/>
        <v>1.1931336000000008</v>
      </c>
      <c r="AL99">
        <f t="shared" si="2"/>
        <v>1.9386234845000039</v>
      </c>
      <c r="AM99">
        <f t="shared" si="2"/>
        <v>7.7465228750000004E-2</v>
      </c>
      <c r="AN99">
        <f t="shared" si="2"/>
        <v>2.4869975999999974E-2</v>
      </c>
      <c r="AO99">
        <f t="shared" si="2"/>
        <v>0.61427419200000011</v>
      </c>
      <c r="AP99">
        <f t="shared" si="2"/>
        <v>0.27099363500000012</v>
      </c>
      <c r="AQ99">
        <f t="shared" si="2"/>
        <v>0.55881888275000002</v>
      </c>
      <c r="AR99">
        <f t="shared" si="2"/>
        <v>0.63486607050000077</v>
      </c>
      <c r="AS99">
        <f t="shared" si="2"/>
        <v>0.41990110700000027</v>
      </c>
      <c r="AT99">
        <f t="shared" si="2"/>
        <v>0.45927607825000005</v>
      </c>
      <c r="AU99">
        <f t="shared" si="2"/>
        <v>0</v>
      </c>
      <c r="AV99">
        <f t="shared" si="2"/>
        <v>0.38951430024999939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1.4243474999999979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72.752744092750063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7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45171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</cols>
  <sheetData>
    <row r="1" spans="1:117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7"/>
      <c r="G2" t="s">
        <v>5</v>
      </c>
      <c r="J2" t="s">
        <v>12</v>
      </c>
      <c r="AS2" s="166"/>
      <c r="AT2" s="166"/>
      <c r="AU2" s="166"/>
      <c r="AV2" s="200" t="s">
        <v>358</v>
      </c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9.6091999999999995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9.6091999999999995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43.7</v>
      </c>
      <c r="H9">
        <v>0</v>
      </c>
      <c r="I9">
        <v>0</v>
      </c>
      <c r="J9">
        <v>51.609200000000001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95.309200000000004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100</v>
      </c>
      <c r="H10">
        <v>0</v>
      </c>
      <c r="I10">
        <v>0</v>
      </c>
      <c r="J10">
        <v>93.609200000000001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39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232.60919999999999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100</v>
      </c>
      <c r="H11">
        <v>0</v>
      </c>
      <c r="I11">
        <v>0</v>
      </c>
      <c r="J11">
        <v>100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50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100</v>
      </c>
      <c r="H12">
        <v>0</v>
      </c>
      <c r="I12">
        <v>0</v>
      </c>
      <c r="J12">
        <v>100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50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100</v>
      </c>
      <c r="H13">
        <v>0</v>
      </c>
      <c r="I13">
        <v>0</v>
      </c>
      <c r="J13">
        <v>100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30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100</v>
      </c>
      <c r="H14">
        <v>0</v>
      </c>
      <c r="I14">
        <v>0</v>
      </c>
      <c r="J14">
        <v>100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67</v>
      </c>
      <c r="H15">
        <v>0</v>
      </c>
      <c r="I15">
        <v>0</v>
      </c>
      <c r="J15">
        <v>100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50</v>
      </c>
      <c r="H16">
        <v>0</v>
      </c>
      <c r="I16">
        <v>0</v>
      </c>
      <c r="J16">
        <v>100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50</v>
      </c>
      <c r="H17">
        <v>0</v>
      </c>
      <c r="I17">
        <v>0</v>
      </c>
      <c r="J17">
        <v>100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50</v>
      </c>
      <c r="H18">
        <v>0</v>
      </c>
      <c r="I18">
        <v>0</v>
      </c>
      <c r="J18">
        <v>100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50</v>
      </c>
      <c r="H19">
        <v>0</v>
      </c>
      <c r="I19">
        <v>0</v>
      </c>
      <c r="J19">
        <v>100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50</v>
      </c>
      <c r="H20">
        <v>0</v>
      </c>
      <c r="I20">
        <v>0</v>
      </c>
      <c r="J20">
        <v>100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50</v>
      </c>
      <c r="H21">
        <v>0</v>
      </c>
      <c r="I21">
        <v>0</v>
      </c>
      <c r="J21">
        <v>100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50</v>
      </c>
      <c r="H22">
        <v>0</v>
      </c>
      <c r="I22">
        <v>0</v>
      </c>
      <c r="J22">
        <v>100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50</v>
      </c>
      <c r="H23">
        <v>0</v>
      </c>
      <c r="I23">
        <v>0</v>
      </c>
      <c r="J23">
        <v>100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50</v>
      </c>
      <c r="H24">
        <v>0</v>
      </c>
      <c r="I24">
        <v>0</v>
      </c>
      <c r="J24">
        <v>100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50</v>
      </c>
      <c r="H25">
        <v>0</v>
      </c>
      <c r="I25">
        <v>0</v>
      </c>
      <c r="J25">
        <v>100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50</v>
      </c>
      <c r="H26">
        <v>0</v>
      </c>
      <c r="I26">
        <v>0</v>
      </c>
      <c r="J26">
        <v>100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50</v>
      </c>
      <c r="H27">
        <v>0</v>
      </c>
      <c r="I27">
        <v>0</v>
      </c>
      <c r="J27">
        <v>100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50</v>
      </c>
      <c r="H28">
        <v>0</v>
      </c>
      <c r="I28">
        <v>0</v>
      </c>
      <c r="J28">
        <v>100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150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50</v>
      </c>
      <c r="H29">
        <v>0</v>
      </c>
      <c r="I29">
        <v>0</v>
      </c>
      <c r="J29">
        <v>100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150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50</v>
      </c>
      <c r="H30">
        <v>0</v>
      </c>
      <c r="I30">
        <v>0</v>
      </c>
      <c r="J30">
        <v>100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150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50</v>
      </c>
      <c r="H31">
        <v>0</v>
      </c>
      <c r="I31">
        <v>0</v>
      </c>
      <c r="J31">
        <v>100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150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50</v>
      </c>
      <c r="H32">
        <v>0</v>
      </c>
      <c r="I32">
        <v>0</v>
      </c>
      <c r="J32">
        <v>100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150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50</v>
      </c>
      <c r="H33">
        <v>0</v>
      </c>
      <c r="I33">
        <v>0</v>
      </c>
      <c r="J33">
        <v>100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150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50</v>
      </c>
      <c r="H34">
        <v>0</v>
      </c>
      <c r="I34">
        <v>0</v>
      </c>
      <c r="J34">
        <v>100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150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50</v>
      </c>
      <c r="H35">
        <v>0</v>
      </c>
      <c r="I35">
        <v>0</v>
      </c>
      <c r="J35">
        <v>100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150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50</v>
      </c>
      <c r="H36">
        <v>0</v>
      </c>
      <c r="I36">
        <v>0</v>
      </c>
      <c r="J36">
        <v>100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150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50</v>
      </c>
      <c r="H37">
        <v>0</v>
      </c>
      <c r="I37">
        <v>0</v>
      </c>
      <c r="J37">
        <v>100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150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50</v>
      </c>
      <c r="H38">
        <v>0</v>
      </c>
      <c r="I38">
        <v>0</v>
      </c>
      <c r="J38">
        <v>100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150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50</v>
      </c>
      <c r="H39">
        <v>0</v>
      </c>
      <c r="I39">
        <v>0</v>
      </c>
      <c r="J39">
        <v>100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50</v>
      </c>
      <c r="H40">
        <v>0</v>
      </c>
      <c r="I40">
        <v>0</v>
      </c>
      <c r="J40">
        <v>100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150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50</v>
      </c>
      <c r="H41">
        <v>0</v>
      </c>
      <c r="I41">
        <v>0</v>
      </c>
      <c r="J41">
        <v>100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50</v>
      </c>
      <c r="H42">
        <v>0</v>
      </c>
      <c r="I42">
        <v>0</v>
      </c>
      <c r="J42">
        <v>100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150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50</v>
      </c>
      <c r="H43">
        <v>0</v>
      </c>
      <c r="I43">
        <v>0</v>
      </c>
      <c r="J43">
        <v>100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50</v>
      </c>
      <c r="H44">
        <v>0</v>
      </c>
      <c r="I44">
        <v>0</v>
      </c>
      <c r="J44">
        <v>100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50</v>
      </c>
      <c r="H45">
        <v>0</v>
      </c>
      <c r="I45">
        <v>0</v>
      </c>
      <c r="J45">
        <v>100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50</v>
      </c>
      <c r="H46">
        <v>0</v>
      </c>
      <c r="I46">
        <v>0</v>
      </c>
      <c r="J46">
        <v>100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110.93</v>
      </c>
      <c r="H47">
        <v>0</v>
      </c>
      <c r="I47">
        <v>0</v>
      </c>
      <c r="J47">
        <v>121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231.93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110.93</v>
      </c>
      <c r="H48">
        <v>0</v>
      </c>
      <c r="I48">
        <v>0</v>
      </c>
      <c r="J48">
        <v>163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273.93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77.930000000000007</v>
      </c>
      <c r="H49">
        <v>0</v>
      </c>
      <c r="I49">
        <v>0</v>
      </c>
      <c r="J49">
        <v>163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240.93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11.93</v>
      </c>
      <c r="H50">
        <v>0</v>
      </c>
      <c r="I50">
        <v>0</v>
      </c>
      <c r="J50">
        <v>142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153.93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58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50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50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50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29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33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42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22</v>
      </c>
      <c r="H75">
        <v>0</v>
      </c>
      <c r="I75">
        <v>0</v>
      </c>
      <c r="J75">
        <v>21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35</v>
      </c>
      <c r="H76">
        <v>0</v>
      </c>
      <c r="I76">
        <v>0</v>
      </c>
      <c r="J76">
        <v>63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42.231616000000002</v>
      </c>
      <c r="H77">
        <v>0</v>
      </c>
      <c r="I77">
        <v>0</v>
      </c>
      <c r="J77">
        <v>69.883803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112.115419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42.231616000000002</v>
      </c>
      <c r="H78">
        <v>0</v>
      </c>
      <c r="I78">
        <v>0</v>
      </c>
      <c r="J78">
        <v>100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142.231616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33</v>
      </c>
      <c r="H79">
        <v>0</v>
      </c>
      <c r="I79">
        <v>0</v>
      </c>
      <c r="J79">
        <v>100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27</v>
      </c>
      <c r="H80">
        <v>0</v>
      </c>
      <c r="I80">
        <v>0</v>
      </c>
      <c r="J80">
        <v>100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24</v>
      </c>
      <c r="H81">
        <v>0</v>
      </c>
      <c r="I81">
        <v>0</v>
      </c>
      <c r="J81">
        <v>100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23</v>
      </c>
      <c r="H82">
        <v>0</v>
      </c>
      <c r="I82">
        <v>0</v>
      </c>
      <c r="J82">
        <v>100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23</v>
      </c>
      <c r="H83">
        <v>0</v>
      </c>
      <c r="I83">
        <v>0</v>
      </c>
      <c r="J83">
        <v>100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22</v>
      </c>
      <c r="H84">
        <v>0</v>
      </c>
      <c r="I84">
        <v>0</v>
      </c>
      <c r="J84">
        <v>100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22</v>
      </c>
      <c r="H85">
        <v>0</v>
      </c>
      <c r="I85">
        <v>0</v>
      </c>
      <c r="J85">
        <v>100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23</v>
      </c>
      <c r="H86">
        <v>0</v>
      </c>
      <c r="I86">
        <v>0</v>
      </c>
      <c r="J86">
        <v>100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79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37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0.72147080799999985</v>
      </c>
      <c r="H99">
        <f t="shared" si="2"/>
        <v>0</v>
      </c>
      <c r="I99">
        <f t="shared" si="2"/>
        <v>0</v>
      </c>
      <c r="J99">
        <f t="shared" si="2"/>
        <v>1.5751778507500001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4.2250000000000003E-2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2.3388986587500002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45171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261.75</v>
      </c>
      <c r="C3" s="34">
        <v>74.17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116.08</v>
      </c>
      <c r="N3">
        <v>272.05</v>
      </c>
      <c r="O3">
        <v>101.32</v>
      </c>
      <c r="P3">
        <v>9.33</v>
      </c>
      <c r="Q3">
        <v>7.2</v>
      </c>
      <c r="R3" s="93">
        <v>0</v>
      </c>
      <c r="S3" s="93">
        <v>0</v>
      </c>
      <c r="T3" s="93">
        <v>0</v>
      </c>
      <c r="U3">
        <v>9.23</v>
      </c>
      <c r="V3">
        <v>0</v>
      </c>
      <c r="W3">
        <v>7.63</v>
      </c>
      <c r="X3">
        <v>55.66</v>
      </c>
      <c r="Y3">
        <v>18.55</v>
      </c>
      <c r="Z3">
        <v>18.559999999999999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10.81</v>
      </c>
      <c r="AH3">
        <v>52.66</v>
      </c>
      <c r="AI3">
        <v>52.66</v>
      </c>
      <c r="AJ3">
        <v>29.7</v>
      </c>
      <c r="AK3">
        <v>0</v>
      </c>
      <c r="AL3">
        <v>0</v>
      </c>
    </row>
    <row r="4" spans="1:38">
      <c r="A4" t="s">
        <v>46</v>
      </c>
      <c r="B4" s="34">
        <v>261.75</v>
      </c>
      <c r="C4" s="34">
        <v>74.17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116.08</v>
      </c>
      <c r="N4">
        <v>272.05</v>
      </c>
      <c r="O4">
        <v>101.32</v>
      </c>
      <c r="P4">
        <v>9.33</v>
      </c>
      <c r="Q4">
        <v>7.2</v>
      </c>
      <c r="R4" s="93">
        <v>0</v>
      </c>
      <c r="S4" s="93">
        <v>0</v>
      </c>
      <c r="T4" s="93">
        <v>0</v>
      </c>
      <c r="U4">
        <v>9.23</v>
      </c>
      <c r="V4">
        <v>0</v>
      </c>
      <c r="W4">
        <v>7.63</v>
      </c>
      <c r="X4">
        <v>54.56</v>
      </c>
      <c r="Y4">
        <v>18.18</v>
      </c>
      <c r="Z4">
        <v>18.190000000000001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10.36</v>
      </c>
      <c r="AH4">
        <v>51.02</v>
      </c>
      <c r="AI4">
        <v>51.02</v>
      </c>
      <c r="AJ4">
        <v>29.7</v>
      </c>
      <c r="AK4">
        <v>0</v>
      </c>
      <c r="AL4">
        <v>0</v>
      </c>
    </row>
    <row r="5" spans="1:38">
      <c r="A5" t="s">
        <v>47</v>
      </c>
      <c r="B5" s="34">
        <v>261.75</v>
      </c>
      <c r="C5" s="34">
        <v>74.17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116.08</v>
      </c>
      <c r="N5">
        <v>272.05</v>
      </c>
      <c r="O5">
        <v>101.32</v>
      </c>
      <c r="P5">
        <v>9.33</v>
      </c>
      <c r="Q5">
        <v>7.2</v>
      </c>
      <c r="R5" s="93">
        <v>0</v>
      </c>
      <c r="S5" s="93">
        <v>0</v>
      </c>
      <c r="T5" s="93">
        <v>0</v>
      </c>
      <c r="U5">
        <v>9.23</v>
      </c>
      <c r="V5">
        <v>0</v>
      </c>
      <c r="W5">
        <v>7.63</v>
      </c>
      <c r="X5">
        <v>40.03</v>
      </c>
      <c r="Y5">
        <v>13.34</v>
      </c>
      <c r="Z5">
        <v>13.35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10.01</v>
      </c>
      <c r="AH5">
        <v>43.88</v>
      </c>
      <c r="AI5">
        <v>43.88</v>
      </c>
      <c r="AJ5">
        <v>29.7</v>
      </c>
      <c r="AK5">
        <v>0</v>
      </c>
      <c r="AL5">
        <v>0</v>
      </c>
    </row>
    <row r="6" spans="1:38">
      <c r="A6" t="s">
        <v>48</v>
      </c>
      <c r="B6" s="34">
        <v>261.75</v>
      </c>
      <c r="C6" s="34">
        <v>74.17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116.08</v>
      </c>
      <c r="N6">
        <v>272.05</v>
      </c>
      <c r="O6">
        <v>101.32</v>
      </c>
      <c r="P6">
        <v>9.33</v>
      </c>
      <c r="Q6">
        <v>7.2</v>
      </c>
      <c r="R6" s="93">
        <v>0</v>
      </c>
      <c r="S6" s="93">
        <v>0</v>
      </c>
      <c r="T6" s="93">
        <v>0</v>
      </c>
      <c r="U6">
        <v>9.23</v>
      </c>
      <c r="V6">
        <v>0</v>
      </c>
      <c r="W6">
        <v>7.63</v>
      </c>
      <c r="X6">
        <v>38.82</v>
      </c>
      <c r="Y6">
        <v>12.94</v>
      </c>
      <c r="Z6">
        <v>12.94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9.7200000000000006</v>
      </c>
      <c r="AH6">
        <v>42.88</v>
      </c>
      <c r="AI6">
        <v>42.88</v>
      </c>
      <c r="AJ6">
        <v>29.7</v>
      </c>
      <c r="AK6">
        <v>0</v>
      </c>
      <c r="AL6">
        <v>0</v>
      </c>
    </row>
    <row r="7" spans="1:38">
      <c r="A7" t="s">
        <v>49</v>
      </c>
      <c r="B7" s="34">
        <v>261.75</v>
      </c>
      <c r="C7" s="34">
        <v>74.17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116.08</v>
      </c>
      <c r="N7">
        <v>272.05</v>
      </c>
      <c r="O7">
        <v>101.32</v>
      </c>
      <c r="P7">
        <v>9.33</v>
      </c>
      <c r="Q7">
        <v>7.2</v>
      </c>
      <c r="R7" s="93">
        <v>0</v>
      </c>
      <c r="S7" s="93">
        <v>0</v>
      </c>
      <c r="T7" s="93">
        <v>0</v>
      </c>
      <c r="U7">
        <v>9.08</v>
      </c>
      <c r="V7">
        <v>0</v>
      </c>
      <c r="W7">
        <v>7.54</v>
      </c>
      <c r="X7">
        <v>37.19</v>
      </c>
      <c r="Y7">
        <v>12.4</v>
      </c>
      <c r="Z7">
        <v>12.4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9.44</v>
      </c>
      <c r="AH7">
        <v>41.88</v>
      </c>
      <c r="AI7">
        <v>41.88</v>
      </c>
      <c r="AJ7">
        <v>29.7</v>
      </c>
      <c r="AK7">
        <v>0</v>
      </c>
      <c r="AL7">
        <v>0</v>
      </c>
    </row>
    <row r="8" spans="1:38">
      <c r="A8" t="s">
        <v>50</v>
      </c>
      <c r="B8" s="34">
        <v>261.75</v>
      </c>
      <c r="C8" s="34">
        <v>74.17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116.08</v>
      </c>
      <c r="N8">
        <v>272.05</v>
      </c>
      <c r="O8">
        <v>101.32</v>
      </c>
      <c r="P8">
        <v>9.33</v>
      </c>
      <c r="Q8">
        <v>7.2</v>
      </c>
      <c r="R8" s="93">
        <v>0</v>
      </c>
      <c r="S8" s="93">
        <v>0</v>
      </c>
      <c r="T8" s="93">
        <v>0</v>
      </c>
      <c r="U8">
        <v>9.08</v>
      </c>
      <c r="V8">
        <v>0</v>
      </c>
      <c r="W8">
        <v>7.54</v>
      </c>
      <c r="X8">
        <v>35.619999999999997</v>
      </c>
      <c r="Y8">
        <v>11.88</v>
      </c>
      <c r="Z8">
        <v>11.87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9.19</v>
      </c>
      <c r="AH8">
        <v>40.54</v>
      </c>
      <c r="AI8">
        <v>40.54</v>
      </c>
      <c r="AJ8">
        <v>29.7</v>
      </c>
      <c r="AK8">
        <v>0</v>
      </c>
      <c r="AL8">
        <v>0</v>
      </c>
    </row>
    <row r="9" spans="1:38">
      <c r="A9" t="s">
        <v>51</v>
      </c>
      <c r="B9" s="34">
        <v>261.75</v>
      </c>
      <c r="C9" s="34">
        <v>74.17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116.08</v>
      </c>
      <c r="N9">
        <v>272.05</v>
      </c>
      <c r="O9">
        <v>101.32</v>
      </c>
      <c r="P9">
        <v>9.18</v>
      </c>
      <c r="Q9">
        <v>7.2</v>
      </c>
      <c r="R9" s="93">
        <v>0</v>
      </c>
      <c r="S9" s="93">
        <v>0</v>
      </c>
      <c r="T9" s="93">
        <v>0</v>
      </c>
      <c r="U9">
        <v>9.08</v>
      </c>
      <c r="V9">
        <v>0</v>
      </c>
      <c r="W9">
        <v>7.54</v>
      </c>
      <c r="X9">
        <v>32.53</v>
      </c>
      <c r="Y9">
        <v>10.84</v>
      </c>
      <c r="Z9">
        <v>10.85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</v>
      </c>
      <c r="AH9">
        <v>39.61</v>
      </c>
      <c r="AI9">
        <v>39.61</v>
      </c>
      <c r="AJ9">
        <v>29.7</v>
      </c>
      <c r="AK9">
        <v>0</v>
      </c>
      <c r="AL9">
        <v>0</v>
      </c>
    </row>
    <row r="10" spans="1:38">
      <c r="A10" t="s">
        <v>52</v>
      </c>
      <c r="B10" s="34">
        <v>261.75</v>
      </c>
      <c r="C10" s="34">
        <v>74.17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116.08</v>
      </c>
      <c r="N10">
        <v>272.05</v>
      </c>
      <c r="O10">
        <v>101.32</v>
      </c>
      <c r="P10">
        <v>9.18</v>
      </c>
      <c r="Q10">
        <v>7.2</v>
      </c>
      <c r="R10" s="93">
        <v>0</v>
      </c>
      <c r="S10" s="93">
        <v>0</v>
      </c>
      <c r="T10" s="93">
        <v>0</v>
      </c>
      <c r="U10">
        <v>9.08</v>
      </c>
      <c r="V10">
        <v>0</v>
      </c>
      <c r="W10">
        <v>7.54</v>
      </c>
      <c r="X10">
        <v>31.91</v>
      </c>
      <c r="Y10">
        <v>10.64</v>
      </c>
      <c r="Z10">
        <v>10.62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</v>
      </c>
      <c r="AH10">
        <v>29.74</v>
      </c>
      <c r="AI10">
        <v>29.74</v>
      </c>
      <c r="AJ10">
        <v>29.7</v>
      </c>
      <c r="AK10">
        <v>0</v>
      </c>
      <c r="AL10">
        <v>0</v>
      </c>
    </row>
    <row r="11" spans="1:38">
      <c r="A11" t="s">
        <v>53</v>
      </c>
      <c r="B11" s="34">
        <v>261.75</v>
      </c>
      <c r="C11" s="34">
        <v>74.17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111.81</v>
      </c>
      <c r="N11">
        <v>272.05</v>
      </c>
      <c r="O11">
        <v>101.32</v>
      </c>
      <c r="P11">
        <v>9.18</v>
      </c>
      <c r="Q11">
        <v>7.2</v>
      </c>
      <c r="R11" s="93">
        <v>0</v>
      </c>
      <c r="S11" s="93">
        <v>0</v>
      </c>
      <c r="T11" s="93">
        <v>0</v>
      </c>
      <c r="U11">
        <v>8.85</v>
      </c>
      <c r="V11">
        <v>0</v>
      </c>
      <c r="W11">
        <v>7.44</v>
      </c>
      <c r="X11">
        <v>31.33</v>
      </c>
      <c r="Y11">
        <v>10.44</v>
      </c>
      <c r="Z11">
        <v>10.46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</v>
      </c>
      <c r="AH11">
        <v>28.74</v>
      </c>
      <c r="AI11">
        <v>28.74</v>
      </c>
      <c r="AJ11">
        <v>29.7</v>
      </c>
      <c r="AK11">
        <v>0</v>
      </c>
      <c r="AL11">
        <v>0</v>
      </c>
    </row>
    <row r="12" spans="1:38">
      <c r="A12" t="s">
        <v>54</v>
      </c>
      <c r="B12" s="34">
        <v>261.75</v>
      </c>
      <c r="C12" s="34">
        <v>74.17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107.54</v>
      </c>
      <c r="N12">
        <v>272.05</v>
      </c>
      <c r="O12">
        <v>101.32</v>
      </c>
      <c r="P12">
        <v>9.18</v>
      </c>
      <c r="Q12">
        <v>7.2</v>
      </c>
      <c r="R12" s="93">
        <v>0</v>
      </c>
      <c r="S12" s="93">
        <v>0</v>
      </c>
      <c r="T12" s="93">
        <v>0</v>
      </c>
      <c r="U12">
        <v>8.85</v>
      </c>
      <c r="V12">
        <v>0</v>
      </c>
      <c r="W12">
        <v>7.44</v>
      </c>
      <c r="X12">
        <v>30.57</v>
      </c>
      <c r="Y12">
        <v>10.19</v>
      </c>
      <c r="Z12">
        <v>10.18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</v>
      </c>
      <c r="AH12">
        <v>27.94</v>
      </c>
      <c r="AI12">
        <v>27.94</v>
      </c>
      <c r="AJ12">
        <v>29.7</v>
      </c>
      <c r="AK12">
        <v>0</v>
      </c>
      <c r="AL12">
        <v>0</v>
      </c>
    </row>
    <row r="13" spans="1:38">
      <c r="A13" t="s">
        <v>55</v>
      </c>
      <c r="B13" s="34">
        <v>261.75</v>
      </c>
      <c r="C13" s="34">
        <v>74.17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103.28</v>
      </c>
      <c r="N13">
        <v>272.05</v>
      </c>
      <c r="O13">
        <v>101.32</v>
      </c>
      <c r="P13">
        <v>9.18</v>
      </c>
      <c r="Q13">
        <v>7.2</v>
      </c>
      <c r="R13" s="93">
        <v>0</v>
      </c>
      <c r="S13" s="93">
        <v>0</v>
      </c>
      <c r="T13" s="93">
        <v>0</v>
      </c>
      <c r="U13">
        <v>8.85</v>
      </c>
      <c r="V13">
        <v>0</v>
      </c>
      <c r="W13">
        <v>7.44</v>
      </c>
      <c r="X13">
        <v>29.81</v>
      </c>
      <c r="Y13">
        <v>9.94</v>
      </c>
      <c r="Z13">
        <v>9.94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</v>
      </c>
      <c r="AH13">
        <v>26.87</v>
      </c>
      <c r="AI13">
        <v>26.87</v>
      </c>
      <c r="AJ13">
        <v>29.7</v>
      </c>
      <c r="AK13">
        <v>0</v>
      </c>
      <c r="AL13">
        <v>0</v>
      </c>
    </row>
    <row r="14" spans="1:38">
      <c r="A14" t="s">
        <v>56</v>
      </c>
      <c r="B14" s="34">
        <v>261.75</v>
      </c>
      <c r="C14" s="34">
        <v>74.17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99</v>
      </c>
      <c r="N14">
        <v>272.05</v>
      </c>
      <c r="O14">
        <v>101.32</v>
      </c>
      <c r="P14">
        <v>9.18</v>
      </c>
      <c r="Q14">
        <v>7.2</v>
      </c>
      <c r="R14" s="93">
        <v>0</v>
      </c>
      <c r="S14" s="93">
        <v>0</v>
      </c>
      <c r="T14" s="93">
        <v>0</v>
      </c>
      <c r="U14">
        <v>8.85</v>
      </c>
      <c r="V14">
        <v>0</v>
      </c>
      <c r="W14">
        <v>7.44</v>
      </c>
      <c r="X14">
        <v>28.95</v>
      </c>
      <c r="Y14">
        <v>9.65</v>
      </c>
      <c r="Z14">
        <v>9.65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26.12</v>
      </c>
      <c r="AI14">
        <v>26.12</v>
      </c>
      <c r="AJ14">
        <v>29.7</v>
      </c>
      <c r="AK14">
        <v>0</v>
      </c>
      <c r="AL14">
        <v>0</v>
      </c>
    </row>
    <row r="15" spans="1:38">
      <c r="A15" t="s">
        <v>57</v>
      </c>
      <c r="B15" s="34">
        <v>261.75</v>
      </c>
      <c r="C15" s="34">
        <v>74.17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94.74</v>
      </c>
      <c r="N15">
        <v>272.05</v>
      </c>
      <c r="O15">
        <v>101.32</v>
      </c>
      <c r="P15">
        <v>8.8699999999999992</v>
      </c>
      <c r="Q15">
        <v>7.2</v>
      </c>
      <c r="R15" s="93">
        <v>0</v>
      </c>
      <c r="S15" s="93">
        <v>0</v>
      </c>
      <c r="T15" s="93">
        <v>0</v>
      </c>
      <c r="U15">
        <v>8.85</v>
      </c>
      <c r="V15">
        <v>0</v>
      </c>
      <c r="W15">
        <v>7.35</v>
      </c>
      <c r="X15">
        <v>27.86</v>
      </c>
      <c r="Y15">
        <v>9.2899999999999991</v>
      </c>
      <c r="Z15">
        <v>9.2899999999999991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</v>
      </c>
      <c r="AH15">
        <v>25.16</v>
      </c>
      <c r="AI15">
        <v>25.16</v>
      </c>
      <c r="AJ15">
        <v>29.7</v>
      </c>
      <c r="AK15">
        <v>0</v>
      </c>
      <c r="AL15">
        <v>0</v>
      </c>
    </row>
    <row r="16" spans="1:38">
      <c r="A16" t="s">
        <v>58</v>
      </c>
      <c r="B16" s="34">
        <v>261.75</v>
      </c>
      <c r="C16" s="34">
        <v>74.17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90.47</v>
      </c>
      <c r="N16">
        <v>272.05</v>
      </c>
      <c r="O16">
        <v>101.32</v>
      </c>
      <c r="P16">
        <v>8.8699999999999992</v>
      </c>
      <c r="Q16">
        <v>7.2</v>
      </c>
      <c r="R16" s="93">
        <v>0</v>
      </c>
      <c r="S16" s="93">
        <v>0</v>
      </c>
      <c r="T16" s="93">
        <v>0</v>
      </c>
      <c r="U16">
        <v>8.85</v>
      </c>
      <c r="V16">
        <v>0</v>
      </c>
      <c r="W16">
        <v>7.35</v>
      </c>
      <c r="X16">
        <v>26.95</v>
      </c>
      <c r="Y16">
        <v>8.98</v>
      </c>
      <c r="Z16">
        <v>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</v>
      </c>
      <c r="AH16">
        <v>24.75</v>
      </c>
      <c r="AI16">
        <v>24.75</v>
      </c>
      <c r="AJ16">
        <v>29.7</v>
      </c>
      <c r="AK16">
        <v>0</v>
      </c>
      <c r="AL16">
        <v>0</v>
      </c>
    </row>
    <row r="17" spans="1:38">
      <c r="A17" t="s">
        <v>59</v>
      </c>
      <c r="B17" s="34">
        <v>261.75</v>
      </c>
      <c r="C17" s="34">
        <v>74.17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86.21</v>
      </c>
      <c r="N17">
        <v>272.05</v>
      </c>
      <c r="O17">
        <v>101.32</v>
      </c>
      <c r="P17">
        <v>8.8699999999999992</v>
      </c>
      <c r="Q17">
        <v>7.2</v>
      </c>
      <c r="R17" s="93">
        <v>0</v>
      </c>
      <c r="S17" s="93">
        <v>0</v>
      </c>
      <c r="T17" s="93">
        <v>0</v>
      </c>
      <c r="U17">
        <v>8.85</v>
      </c>
      <c r="V17">
        <v>0</v>
      </c>
      <c r="W17">
        <v>7.35</v>
      </c>
      <c r="X17">
        <v>21</v>
      </c>
      <c r="Y17">
        <v>7</v>
      </c>
      <c r="Z17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22</v>
      </c>
      <c r="AI17">
        <v>22</v>
      </c>
      <c r="AJ17">
        <v>29.7</v>
      </c>
      <c r="AK17">
        <v>0</v>
      </c>
      <c r="AL17">
        <v>0</v>
      </c>
    </row>
    <row r="18" spans="1:38">
      <c r="A18" t="s">
        <v>60</v>
      </c>
      <c r="B18" s="34">
        <v>261.75</v>
      </c>
      <c r="C18" s="34">
        <v>74.17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81.94</v>
      </c>
      <c r="N18">
        <v>272.05</v>
      </c>
      <c r="O18">
        <v>101.32</v>
      </c>
      <c r="P18">
        <v>8.8699999999999992</v>
      </c>
      <c r="Q18">
        <v>7.2</v>
      </c>
      <c r="R18" s="93">
        <v>0</v>
      </c>
      <c r="S18" s="93">
        <v>0</v>
      </c>
      <c r="T18" s="93">
        <v>0</v>
      </c>
      <c r="U18">
        <v>8.85</v>
      </c>
      <c r="V18">
        <v>0</v>
      </c>
      <c r="W18">
        <v>7.35</v>
      </c>
      <c r="X18">
        <v>21</v>
      </c>
      <c r="Y18">
        <v>7</v>
      </c>
      <c r="Z18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21.87</v>
      </c>
      <c r="AI18">
        <v>21.87</v>
      </c>
      <c r="AJ18">
        <v>29.7</v>
      </c>
      <c r="AK18">
        <v>0</v>
      </c>
      <c r="AL18">
        <v>0</v>
      </c>
    </row>
    <row r="19" spans="1:38">
      <c r="A19" t="s">
        <v>61</v>
      </c>
      <c r="B19" s="34">
        <v>261.75</v>
      </c>
      <c r="C19" s="34">
        <v>74.17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77.66</v>
      </c>
      <c r="N19">
        <v>272.05</v>
      </c>
      <c r="O19">
        <v>101.32</v>
      </c>
      <c r="P19">
        <v>8.8699999999999992</v>
      </c>
      <c r="Q19">
        <v>7.2</v>
      </c>
      <c r="R19" s="93">
        <v>0</v>
      </c>
      <c r="S19" s="93">
        <v>0</v>
      </c>
      <c r="T19" s="93">
        <v>0</v>
      </c>
      <c r="U19">
        <v>8.6199999999999992</v>
      </c>
      <c r="V19">
        <v>0</v>
      </c>
      <c r="W19">
        <v>7.25</v>
      </c>
      <c r="X19">
        <v>21</v>
      </c>
      <c r="Y19">
        <v>7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21.5</v>
      </c>
      <c r="AI19">
        <v>21.5</v>
      </c>
      <c r="AJ19">
        <v>29.73</v>
      </c>
      <c r="AK19">
        <v>0</v>
      </c>
      <c r="AL19">
        <v>0</v>
      </c>
    </row>
    <row r="20" spans="1:38">
      <c r="A20" t="s">
        <v>62</v>
      </c>
      <c r="B20" s="34">
        <v>261.75</v>
      </c>
      <c r="C20" s="34">
        <v>74.17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73.400000000000006</v>
      </c>
      <c r="N20">
        <v>272.05</v>
      </c>
      <c r="O20">
        <v>101.32</v>
      </c>
      <c r="P20">
        <v>8.8699999999999992</v>
      </c>
      <c r="Q20">
        <v>7.2</v>
      </c>
      <c r="R20" s="93">
        <v>0</v>
      </c>
      <c r="S20" s="93">
        <v>0</v>
      </c>
      <c r="T20" s="93">
        <v>0</v>
      </c>
      <c r="U20">
        <v>8.6199999999999992</v>
      </c>
      <c r="V20">
        <v>0</v>
      </c>
      <c r="W20">
        <v>7.25</v>
      </c>
      <c r="X20">
        <v>21</v>
      </c>
      <c r="Y20">
        <v>7</v>
      </c>
      <c r="Z20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21.44</v>
      </c>
      <c r="AI20">
        <v>21.44</v>
      </c>
      <c r="AJ20">
        <v>29.73</v>
      </c>
      <c r="AK20">
        <v>0</v>
      </c>
      <c r="AL20">
        <v>0</v>
      </c>
    </row>
    <row r="21" spans="1:38">
      <c r="A21" t="s">
        <v>63</v>
      </c>
      <c r="B21" s="34">
        <v>261.75</v>
      </c>
      <c r="C21" s="34">
        <v>74.17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69.13</v>
      </c>
      <c r="N21">
        <v>272.05</v>
      </c>
      <c r="O21">
        <v>101.32</v>
      </c>
      <c r="P21">
        <v>7.78</v>
      </c>
      <c r="Q21">
        <v>7.2</v>
      </c>
      <c r="R21" s="93">
        <v>0</v>
      </c>
      <c r="S21" s="93">
        <v>0</v>
      </c>
      <c r="T21" s="93">
        <v>0</v>
      </c>
      <c r="U21">
        <v>8.6199999999999992</v>
      </c>
      <c r="V21">
        <v>0</v>
      </c>
      <c r="W21">
        <v>7.25</v>
      </c>
      <c r="X21">
        <v>21</v>
      </c>
      <c r="Y21">
        <v>7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20.54</v>
      </c>
      <c r="AI21">
        <v>20.54</v>
      </c>
      <c r="AJ21">
        <v>29.73</v>
      </c>
      <c r="AK21">
        <v>0</v>
      </c>
      <c r="AL21">
        <v>0</v>
      </c>
    </row>
    <row r="22" spans="1:38">
      <c r="A22" t="s">
        <v>64</v>
      </c>
      <c r="B22" s="34">
        <v>261.75</v>
      </c>
      <c r="C22" s="34">
        <v>74.17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64.87</v>
      </c>
      <c r="N22">
        <v>272.05</v>
      </c>
      <c r="O22">
        <v>101.32</v>
      </c>
      <c r="P22">
        <v>7.78</v>
      </c>
      <c r="Q22">
        <v>7.2</v>
      </c>
      <c r="R22" s="93">
        <v>0</v>
      </c>
      <c r="S22" s="93">
        <v>0</v>
      </c>
      <c r="T22" s="93">
        <v>0</v>
      </c>
      <c r="U22">
        <v>8.6199999999999992</v>
      </c>
      <c r="V22">
        <v>0</v>
      </c>
      <c r="W22">
        <v>7.25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19.420000000000002</v>
      </c>
      <c r="AI22">
        <v>19.420000000000002</v>
      </c>
      <c r="AJ22">
        <v>29.73</v>
      </c>
      <c r="AK22">
        <v>0</v>
      </c>
      <c r="AL22">
        <v>0</v>
      </c>
    </row>
    <row r="23" spans="1:38">
      <c r="A23" t="s">
        <v>65</v>
      </c>
      <c r="B23" s="34">
        <v>261.75</v>
      </c>
      <c r="C23" s="34">
        <v>74.17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58.04</v>
      </c>
      <c r="N23">
        <v>272.05</v>
      </c>
      <c r="O23">
        <v>101.32</v>
      </c>
      <c r="P23">
        <v>8.41</v>
      </c>
      <c r="Q23">
        <v>7.2</v>
      </c>
      <c r="R23" s="93">
        <v>0</v>
      </c>
      <c r="S23" s="93">
        <v>0</v>
      </c>
      <c r="T23" s="93">
        <v>0</v>
      </c>
      <c r="U23">
        <v>8.6199999999999992</v>
      </c>
      <c r="V23">
        <v>0</v>
      </c>
      <c r="W23">
        <v>7.25</v>
      </c>
      <c r="X23">
        <v>26.47</v>
      </c>
      <c r="Y23">
        <v>8.82</v>
      </c>
      <c r="Z23">
        <v>8.82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27.17</v>
      </c>
      <c r="AI23">
        <v>27.17</v>
      </c>
      <c r="AJ23">
        <v>29.78</v>
      </c>
      <c r="AK23">
        <v>0</v>
      </c>
      <c r="AL23">
        <v>0</v>
      </c>
    </row>
    <row r="24" spans="1:38">
      <c r="A24" t="s">
        <v>66</v>
      </c>
      <c r="B24" s="34">
        <v>261.75</v>
      </c>
      <c r="C24" s="34">
        <v>74.17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58.04</v>
      </c>
      <c r="N24">
        <v>272.05</v>
      </c>
      <c r="O24">
        <v>101.32</v>
      </c>
      <c r="P24">
        <v>8.41</v>
      </c>
      <c r="Q24">
        <v>7.2</v>
      </c>
      <c r="R24" s="93">
        <v>0</v>
      </c>
      <c r="S24" s="93">
        <v>0</v>
      </c>
      <c r="T24" s="93">
        <v>0</v>
      </c>
      <c r="U24">
        <v>8.6199999999999992</v>
      </c>
      <c r="V24">
        <v>0</v>
      </c>
      <c r="W24">
        <v>7.25</v>
      </c>
      <c r="X24">
        <v>26.29</v>
      </c>
      <c r="Y24">
        <v>8.76</v>
      </c>
      <c r="Z24">
        <v>8.77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26.71</v>
      </c>
      <c r="AI24">
        <v>26.71</v>
      </c>
      <c r="AJ24">
        <v>29.78</v>
      </c>
      <c r="AK24">
        <v>0</v>
      </c>
      <c r="AL24">
        <v>0</v>
      </c>
    </row>
    <row r="25" spans="1:38">
      <c r="A25" t="s">
        <v>67</v>
      </c>
      <c r="B25" s="34">
        <v>261.75</v>
      </c>
      <c r="C25" s="34">
        <v>74.17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58.04</v>
      </c>
      <c r="N25">
        <v>272.05</v>
      </c>
      <c r="O25">
        <v>101.32</v>
      </c>
      <c r="P25">
        <v>8.41</v>
      </c>
      <c r="Q25">
        <v>7.2</v>
      </c>
      <c r="R25" s="93">
        <v>0</v>
      </c>
      <c r="S25" s="93">
        <v>0</v>
      </c>
      <c r="T25" s="93">
        <v>0</v>
      </c>
      <c r="U25">
        <v>8.6199999999999992</v>
      </c>
      <c r="V25">
        <v>0</v>
      </c>
      <c r="W25">
        <v>7.25</v>
      </c>
      <c r="X25">
        <v>25.95</v>
      </c>
      <c r="Y25">
        <v>8.65</v>
      </c>
      <c r="Z25">
        <v>8.66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25.53</v>
      </c>
      <c r="AI25">
        <v>25.53</v>
      </c>
      <c r="AJ25">
        <v>29.78</v>
      </c>
      <c r="AK25">
        <v>0</v>
      </c>
      <c r="AL25">
        <v>0</v>
      </c>
    </row>
    <row r="26" spans="1:38">
      <c r="A26" t="s">
        <v>68</v>
      </c>
      <c r="B26" s="34">
        <v>261.75</v>
      </c>
      <c r="C26" s="34">
        <v>74.17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58.04</v>
      </c>
      <c r="N26">
        <v>272.05</v>
      </c>
      <c r="O26">
        <v>101.32</v>
      </c>
      <c r="P26">
        <v>8.41</v>
      </c>
      <c r="Q26">
        <v>7.2</v>
      </c>
      <c r="R26" s="93">
        <v>0</v>
      </c>
      <c r="S26" s="93">
        <v>0</v>
      </c>
      <c r="T26" s="93">
        <v>0</v>
      </c>
      <c r="U26">
        <v>8.6199999999999992</v>
      </c>
      <c r="V26">
        <v>0.204792</v>
      </c>
      <c r="W26">
        <v>7.25</v>
      </c>
      <c r="X26">
        <v>25.56</v>
      </c>
      <c r="Y26">
        <v>8.52</v>
      </c>
      <c r="Z26">
        <v>8.51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24.64</v>
      </c>
      <c r="AI26">
        <v>24.64</v>
      </c>
      <c r="AJ26">
        <v>29.78</v>
      </c>
      <c r="AK26">
        <v>0</v>
      </c>
      <c r="AL26">
        <v>0</v>
      </c>
    </row>
    <row r="27" spans="1:38">
      <c r="A27" t="s">
        <v>69</v>
      </c>
      <c r="B27" s="34">
        <v>261.75</v>
      </c>
      <c r="C27" s="34">
        <v>74.17</v>
      </c>
      <c r="D27" s="93">
        <f t="shared" si="0"/>
        <v>10.07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58.04</v>
      </c>
      <c r="N27">
        <v>272.05</v>
      </c>
      <c r="O27">
        <v>101.32</v>
      </c>
      <c r="P27">
        <v>8.41</v>
      </c>
      <c r="Q27">
        <v>7.2</v>
      </c>
      <c r="R27" s="93">
        <v>4.37</v>
      </c>
      <c r="S27" s="93">
        <v>1.38</v>
      </c>
      <c r="T27" s="93">
        <v>4.32</v>
      </c>
      <c r="U27">
        <v>8.31</v>
      </c>
      <c r="V27">
        <v>0.37057600000000002</v>
      </c>
      <c r="W27">
        <v>7.07</v>
      </c>
      <c r="X27">
        <v>24.49</v>
      </c>
      <c r="Y27">
        <v>8.16</v>
      </c>
      <c r="Z27">
        <v>8.17</v>
      </c>
      <c r="AA27">
        <v>0</v>
      </c>
      <c r="AB27">
        <v>0</v>
      </c>
      <c r="AC27">
        <v>0</v>
      </c>
      <c r="AD27">
        <v>0</v>
      </c>
      <c r="AE27">
        <v>0.67</v>
      </c>
      <c r="AF27">
        <v>0.33</v>
      </c>
      <c r="AG27">
        <v>6</v>
      </c>
      <c r="AH27">
        <v>24.55</v>
      </c>
      <c r="AI27">
        <v>24.55</v>
      </c>
      <c r="AJ27">
        <v>29.73</v>
      </c>
      <c r="AK27">
        <v>0</v>
      </c>
      <c r="AL27">
        <v>0</v>
      </c>
    </row>
    <row r="28" spans="1:38">
      <c r="A28" t="s">
        <v>70</v>
      </c>
      <c r="B28" s="34">
        <v>261.75</v>
      </c>
      <c r="C28" s="34">
        <v>74.17</v>
      </c>
      <c r="D28" s="93">
        <f t="shared" si="0"/>
        <v>20.990000000000002</v>
      </c>
      <c r="E28" s="34"/>
      <c r="F28" s="34"/>
      <c r="G28" s="34"/>
      <c r="H28" s="34"/>
      <c r="I28" s="34"/>
      <c r="J28" s="37">
        <v>0.02</v>
      </c>
      <c r="K28" s="37">
        <v>0.02</v>
      </c>
      <c r="L28" s="37">
        <v>0.02</v>
      </c>
      <c r="M28">
        <v>58.04</v>
      </c>
      <c r="N28">
        <v>272.05</v>
      </c>
      <c r="O28">
        <v>101.32</v>
      </c>
      <c r="P28">
        <v>8.41</v>
      </c>
      <c r="Q28">
        <v>7.2</v>
      </c>
      <c r="R28" s="93">
        <v>9.5</v>
      </c>
      <c r="S28" s="93">
        <v>2.85</v>
      </c>
      <c r="T28" s="93">
        <v>8.64</v>
      </c>
      <c r="U28">
        <v>8.31</v>
      </c>
      <c r="V28">
        <v>2.2137039999999999</v>
      </c>
      <c r="W28">
        <v>7.07</v>
      </c>
      <c r="X28">
        <v>21</v>
      </c>
      <c r="Y28">
        <v>7</v>
      </c>
      <c r="Z28">
        <v>7</v>
      </c>
      <c r="AA28">
        <v>0.09</v>
      </c>
      <c r="AB28">
        <v>0.02</v>
      </c>
      <c r="AC28">
        <v>0</v>
      </c>
      <c r="AD28">
        <v>0.21</v>
      </c>
      <c r="AE28">
        <v>2.67</v>
      </c>
      <c r="AF28">
        <v>1.33</v>
      </c>
      <c r="AG28">
        <v>6</v>
      </c>
      <c r="AH28">
        <v>23.54</v>
      </c>
      <c r="AI28">
        <v>23.54</v>
      </c>
      <c r="AJ28">
        <v>29.73</v>
      </c>
      <c r="AK28">
        <v>1.32</v>
      </c>
      <c r="AL28">
        <v>0.56000000000000005</v>
      </c>
    </row>
    <row r="29" spans="1:38">
      <c r="A29" t="s">
        <v>71</v>
      </c>
      <c r="B29" s="34">
        <v>261.75</v>
      </c>
      <c r="C29" s="34">
        <v>74.17</v>
      </c>
      <c r="D29" s="93">
        <f t="shared" si="0"/>
        <v>39.31</v>
      </c>
      <c r="E29" s="34"/>
      <c r="F29" s="34"/>
      <c r="G29" s="34"/>
      <c r="H29" s="34"/>
      <c r="I29" s="34"/>
      <c r="J29" s="37">
        <v>0.26</v>
      </c>
      <c r="K29" s="37">
        <v>0.26</v>
      </c>
      <c r="L29" s="37">
        <v>0.27</v>
      </c>
      <c r="M29">
        <v>58.04</v>
      </c>
      <c r="N29">
        <v>272.05</v>
      </c>
      <c r="O29">
        <v>101.32</v>
      </c>
      <c r="P29">
        <v>8.41</v>
      </c>
      <c r="Q29">
        <v>7.2</v>
      </c>
      <c r="R29" s="93">
        <v>16.16</v>
      </c>
      <c r="S29" s="93">
        <v>7.6</v>
      </c>
      <c r="T29" s="93">
        <v>15.55</v>
      </c>
      <c r="U29">
        <v>8.31</v>
      </c>
      <c r="V29">
        <v>5.8804559999999997</v>
      </c>
      <c r="W29">
        <v>7.07</v>
      </c>
      <c r="X29">
        <v>21</v>
      </c>
      <c r="Y29">
        <v>7</v>
      </c>
      <c r="Z29">
        <v>7</v>
      </c>
      <c r="AA29">
        <v>2.83</v>
      </c>
      <c r="AB29">
        <v>0.56000000000000005</v>
      </c>
      <c r="AC29">
        <v>0.33</v>
      </c>
      <c r="AD29">
        <v>0.67</v>
      </c>
      <c r="AE29">
        <v>4</v>
      </c>
      <c r="AF29">
        <v>2</v>
      </c>
      <c r="AG29">
        <v>6</v>
      </c>
      <c r="AH29">
        <v>22.34</v>
      </c>
      <c r="AI29">
        <v>22.34</v>
      </c>
      <c r="AJ29">
        <v>29.73</v>
      </c>
      <c r="AK29">
        <v>4.7</v>
      </c>
      <c r="AL29">
        <v>2.02</v>
      </c>
    </row>
    <row r="30" spans="1:38">
      <c r="A30" t="s">
        <v>72</v>
      </c>
      <c r="B30" s="34">
        <v>261.75</v>
      </c>
      <c r="C30" s="34">
        <v>74.17</v>
      </c>
      <c r="D30" s="93">
        <f t="shared" si="0"/>
        <v>68.58</v>
      </c>
      <c r="E30" s="34"/>
      <c r="F30" s="34"/>
      <c r="G30" s="34"/>
      <c r="H30" s="34"/>
      <c r="I30" s="34"/>
      <c r="J30" s="37">
        <v>0.79</v>
      </c>
      <c r="K30" s="37">
        <v>0.79</v>
      </c>
      <c r="L30" s="37">
        <v>0.81</v>
      </c>
      <c r="M30">
        <v>58.04</v>
      </c>
      <c r="N30">
        <v>272.05</v>
      </c>
      <c r="O30">
        <v>101.32</v>
      </c>
      <c r="P30">
        <v>8.41</v>
      </c>
      <c r="Q30">
        <v>7.2</v>
      </c>
      <c r="R30" s="93">
        <v>30.14</v>
      </c>
      <c r="S30" s="93">
        <v>14.25</v>
      </c>
      <c r="T30" s="93">
        <v>24.19</v>
      </c>
      <c r="U30">
        <v>8.31</v>
      </c>
      <c r="V30">
        <v>10.688192000000001</v>
      </c>
      <c r="W30">
        <v>7.07</v>
      </c>
      <c r="X30">
        <v>21</v>
      </c>
      <c r="Y30">
        <v>7</v>
      </c>
      <c r="Z30">
        <v>7</v>
      </c>
      <c r="AA30">
        <v>10.130000000000001</v>
      </c>
      <c r="AB30">
        <v>2.02</v>
      </c>
      <c r="AC30">
        <v>1.67</v>
      </c>
      <c r="AD30">
        <v>1.9</v>
      </c>
      <c r="AE30">
        <v>8</v>
      </c>
      <c r="AF30">
        <v>4</v>
      </c>
      <c r="AG30">
        <v>6</v>
      </c>
      <c r="AH30">
        <v>21.86</v>
      </c>
      <c r="AI30">
        <v>21.86</v>
      </c>
      <c r="AJ30">
        <v>29.73</v>
      </c>
      <c r="AK30">
        <v>10.75</v>
      </c>
      <c r="AL30">
        <v>4.6100000000000003</v>
      </c>
    </row>
    <row r="31" spans="1:38">
      <c r="A31" t="s">
        <v>73</v>
      </c>
      <c r="B31" s="34">
        <v>261.75</v>
      </c>
      <c r="C31" s="34">
        <v>74.17</v>
      </c>
      <c r="D31" s="93">
        <f t="shared" si="0"/>
        <v>85.45</v>
      </c>
      <c r="E31" s="34"/>
      <c r="F31" s="34"/>
      <c r="G31" s="34"/>
      <c r="H31" s="34"/>
      <c r="I31" s="34"/>
      <c r="J31" s="37">
        <v>1.51</v>
      </c>
      <c r="K31" s="37">
        <v>1.51</v>
      </c>
      <c r="L31" s="37">
        <v>1.55</v>
      </c>
      <c r="M31">
        <v>58.04</v>
      </c>
      <c r="N31">
        <v>272.05</v>
      </c>
      <c r="O31">
        <v>101.32</v>
      </c>
      <c r="P31">
        <v>8.41</v>
      </c>
      <c r="Q31">
        <v>7.2</v>
      </c>
      <c r="R31" s="93">
        <v>32.28</v>
      </c>
      <c r="S31" s="93">
        <v>20.89</v>
      </c>
      <c r="T31" s="93">
        <v>32.28</v>
      </c>
      <c r="U31">
        <v>8.31</v>
      </c>
      <c r="V31">
        <v>16.783192</v>
      </c>
      <c r="W31">
        <v>6.89</v>
      </c>
      <c r="X31">
        <v>21</v>
      </c>
      <c r="Y31">
        <v>7</v>
      </c>
      <c r="Z31">
        <v>7</v>
      </c>
      <c r="AA31">
        <v>19.059999999999999</v>
      </c>
      <c r="AB31">
        <v>3.81</v>
      </c>
      <c r="AC31">
        <v>3.33</v>
      </c>
      <c r="AD31">
        <v>3.86</v>
      </c>
      <c r="AE31">
        <v>10.67</v>
      </c>
      <c r="AF31">
        <v>5.33</v>
      </c>
      <c r="AG31">
        <v>6</v>
      </c>
      <c r="AH31">
        <v>21.21</v>
      </c>
      <c r="AI31">
        <v>21.21</v>
      </c>
      <c r="AJ31">
        <v>29.73</v>
      </c>
      <c r="AK31">
        <v>19.190000000000001</v>
      </c>
      <c r="AL31">
        <v>8.23</v>
      </c>
    </row>
    <row r="32" spans="1:38">
      <c r="A32" t="s">
        <v>74</v>
      </c>
      <c r="B32" s="34">
        <v>261.75</v>
      </c>
      <c r="C32" s="34">
        <v>74.17</v>
      </c>
      <c r="D32" s="93">
        <f t="shared" si="0"/>
        <v>86.45</v>
      </c>
      <c r="E32" s="34"/>
      <c r="F32" s="34"/>
      <c r="G32" s="34"/>
      <c r="H32" s="34"/>
      <c r="I32" s="34"/>
      <c r="J32" s="37">
        <v>2.35</v>
      </c>
      <c r="K32" s="37">
        <v>2.35</v>
      </c>
      <c r="L32" s="37">
        <v>2.41</v>
      </c>
      <c r="M32">
        <v>58.04</v>
      </c>
      <c r="N32">
        <v>272.05</v>
      </c>
      <c r="O32">
        <v>101.32</v>
      </c>
      <c r="P32">
        <v>8.41</v>
      </c>
      <c r="Q32">
        <v>7.2</v>
      </c>
      <c r="R32" s="93">
        <v>28.98</v>
      </c>
      <c r="S32" s="93">
        <v>28.49</v>
      </c>
      <c r="T32" s="93">
        <v>28.98</v>
      </c>
      <c r="U32">
        <v>8.31</v>
      </c>
      <c r="V32">
        <v>23.473064000000001</v>
      </c>
      <c r="W32">
        <v>6.89</v>
      </c>
      <c r="X32">
        <v>21</v>
      </c>
      <c r="Y32">
        <v>7</v>
      </c>
      <c r="Z32">
        <v>7</v>
      </c>
      <c r="AA32">
        <v>30.86</v>
      </c>
      <c r="AB32">
        <v>6.17</v>
      </c>
      <c r="AC32">
        <v>6.67</v>
      </c>
      <c r="AD32">
        <v>6.58</v>
      </c>
      <c r="AE32">
        <v>12.67</v>
      </c>
      <c r="AF32">
        <v>6.33</v>
      </c>
      <c r="AG32">
        <v>6</v>
      </c>
      <c r="AH32">
        <v>19.88</v>
      </c>
      <c r="AI32">
        <v>19.88</v>
      </c>
      <c r="AJ32">
        <v>29.73</v>
      </c>
      <c r="AK32">
        <v>29.64</v>
      </c>
      <c r="AL32">
        <v>12.7</v>
      </c>
    </row>
    <row r="33" spans="1:38">
      <c r="A33" t="s">
        <v>75</v>
      </c>
      <c r="B33" s="34">
        <v>261.75</v>
      </c>
      <c r="C33" s="34">
        <v>74.17</v>
      </c>
      <c r="D33" s="93">
        <f t="shared" si="0"/>
        <v>88.45</v>
      </c>
      <c r="E33" s="34"/>
      <c r="F33" s="34"/>
      <c r="G33" s="34"/>
      <c r="H33" s="34"/>
      <c r="I33" s="34"/>
      <c r="J33" s="37">
        <v>3.33</v>
      </c>
      <c r="K33" s="37">
        <v>3.33</v>
      </c>
      <c r="L33" s="37">
        <v>3.41</v>
      </c>
      <c r="M33">
        <v>58.04</v>
      </c>
      <c r="N33">
        <v>272.05</v>
      </c>
      <c r="O33">
        <v>101.32</v>
      </c>
      <c r="P33">
        <v>8.41</v>
      </c>
      <c r="Q33">
        <v>7.2</v>
      </c>
      <c r="R33" s="93">
        <v>29.48</v>
      </c>
      <c r="S33" s="93">
        <v>29.49</v>
      </c>
      <c r="T33" s="93">
        <v>29.48</v>
      </c>
      <c r="U33">
        <v>8.31</v>
      </c>
      <c r="V33">
        <v>31.225904</v>
      </c>
      <c r="W33">
        <v>6.89</v>
      </c>
      <c r="X33">
        <v>21</v>
      </c>
      <c r="Y33">
        <v>7</v>
      </c>
      <c r="Z33">
        <v>7</v>
      </c>
      <c r="AA33">
        <v>43.78</v>
      </c>
      <c r="AB33">
        <v>8.76</v>
      </c>
      <c r="AC33">
        <v>10</v>
      </c>
      <c r="AD33">
        <v>9.89</v>
      </c>
      <c r="AE33">
        <v>17.329999999999998</v>
      </c>
      <c r="AF33">
        <v>8.67</v>
      </c>
      <c r="AG33">
        <v>6</v>
      </c>
      <c r="AH33">
        <v>19.21</v>
      </c>
      <c r="AI33">
        <v>19.21</v>
      </c>
      <c r="AJ33">
        <v>28.77</v>
      </c>
      <c r="AK33">
        <v>42.23</v>
      </c>
      <c r="AL33">
        <v>18.100000000000001</v>
      </c>
    </row>
    <row r="34" spans="1:38">
      <c r="A34" t="s">
        <v>76</v>
      </c>
      <c r="B34" s="34">
        <v>261.75</v>
      </c>
      <c r="C34" s="34">
        <v>74.17</v>
      </c>
      <c r="D34" s="93">
        <f t="shared" si="0"/>
        <v>88.949999999999989</v>
      </c>
      <c r="E34" s="34"/>
      <c r="F34" s="34"/>
      <c r="G34" s="34"/>
      <c r="H34" s="34"/>
      <c r="I34" s="34"/>
      <c r="J34" s="37">
        <v>4.4800000000000004</v>
      </c>
      <c r="K34" s="37">
        <v>4.4800000000000004</v>
      </c>
      <c r="L34" s="37">
        <v>4.59</v>
      </c>
      <c r="M34">
        <v>58.04</v>
      </c>
      <c r="N34">
        <v>272.05</v>
      </c>
      <c r="O34">
        <v>101.32</v>
      </c>
      <c r="P34">
        <v>8.41</v>
      </c>
      <c r="Q34">
        <v>7.2</v>
      </c>
      <c r="R34" s="93">
        <v>29.65</v>
      </c>
      <c r="S34" s="93">
        <v>29.65</v>
      </c>
      <c r="T34" s="93">
        <v>29.65</v>
      </c>
      <c r="U34">
        <v>8.31</v>
      </c>
      <c r="V34">
        <v>44.332591999999998</v>
      </c>
      <c r="W34">
        <v>6.89</v>
      </c>
      <c r="X34">
        <v>22.5</v>
      </c>
      <c r="Y34">
        <v>7.5</v>
      </c>
      <c r="Z34">
        <v>7.5</v>
      </c>
      <c r="AA34">
        <v>60.44</v>
      </c>
      <c r="AB34">
        <v>12.09</v>
      </c>
      <c r="AC34">
        <v>14.09</v>
      </c>
      <c r="AD34">
        <v>13.72</v>
      </c>
      <c r="AE34">
        <v>20.67</v>
      </c>
      <c r="AF34">
        <v>10.33</v>
      </c>
      <c r="AG34">
        <v>6</v>
      </c>
      <c r="AH34">
        <v>18.329999999999998</v>
      </c>
      <c r="AI34">
        <v>18.329999999999998</v>
      </c>
      <c r="AJ34">
        <v>28.77</v>
      </c>
      <c r="AK34">
        <v>59.5</v>
      </c>
      <c r="AL34">
        <v>25.5</v>
      </c>
    </row>
    <row r="35" spans="1:38">
      <c r="A35" t="s">
        <v>77</v>
      </c>
      <c r="B35" s="34">
        <v>261.75</v>
      </c>
      <c r="C35" s="34">
        <v>74.17</v>
      </c>
      <c r="D35" s="93">
        <f t="shared" si="0"/>
        <v>93.550000000000011</v>
      </c>
      <c r="E35" s="34"/>
      <c r="F35" s="34"/>
      <c r="G35" s="34"/>
      <c r="H35" s="34"/>
      <c r="I35" s="34"/>
      <c r="J35" s="37">
        <v>5.73</v>
      </c>
      <c r="K35" s="37">
        <v>5.73</v>
      </c>
      <c r="L35" s="37">
        <v>5.87</v>
      </c>
      <c r="M35">
        <v>58.04</v>
      </c>
      <c r="N35">
        <v>272.05</v>
      </c>
      <c r="O35">
        <v>101.32</v>
      </c>
      <c r="P35">
        <v>8.25</v>
      </c>
      <c r="Q35">
        <v>7.2</v>
      </c>
      <c r="R35" s="93">
        <v>31.18</v>
      </c>
      <c r="S35" s="93">
        <v>31.19</v>
      </c>
      <c r="T35" s="93">
        <v>31.18</v>
      </c>
      <c r="U35">
        <v>8</v>
      </c>
      <c r="V35">
        <v>54.513680000000001</v>
      </c>
      <c r="W35">
        <v>6.69</v>
      </c>
      <c r="X35">
        <v>22.5</v>
      </c>
      <c r="Y35">
        <v>7.5</v>
      </c>
      <c r="Z35">
        <v>7.5</v>
      </c>
      <c r="AA35">
        <v>78.63</v>
      </c>
      <c r="AB35">
        <v>15.73</v>
      </c>
      <c r="AC35">
        <v>20.350000000000001</v>
      </c>
      <c r="AD35">
        <v>17.97</v>
      </c>
      <c r="AE35">
        <v>28</v>
      </c>
      <c r="AF35">
        <v>14</v>
      </c>
      <c r="AG35">
        <v>6</v>
      </c>
      <c r="AH35">
        <v>18.09</v>
      </c>
      <c r="AI35">
        <v>18.09</v>
      </c>
      <c r="AJ35">
        <v>28.77</v>
      </c>
      <c r="AK35">
        <v>70</v>
      </c>
      <c r="AL35">
        <v>30</v>
      </c>
    </row>
    <row r="36" spans="1:38">
      <c r="A36" t="s">
        <v>78</v>
      </c>
      <c r="B36" s="34">
        <v>261.75</v>
      </c>
      <c r="C36" s="34">
        <v>74.17</v>
      </c>
      <c r="D36" s="93">
        <f t="shared" si="0"/>
        <v>93.550000000000011</v>
      </c>
      <c r="E36" s="34"/>
      <c r="F36" s="34"/>
      <c r="G36" s="34"/>
      <c r="H36" s="34"/>
      <c r="I36" s="34"/>
      <c r="J36" s="37">
        <v>6.99</v>
      </c>
      <c r="K36" s="37">
        <v>6.99</v>
      </c>
      <c r="L36" s="37">
        <v>7.17</v>
      </c>
      <c r="M36">
        <v>58.04</v>
      </c>
      <c r="N36">
        <v>272.05</v>
      </c>
      <c r="O36">
        <v>101.32</v>
      </c>
      <c r="P36">
        <v>8.25</v>
      </c>
      <c r="Q36">
        <v>7.2</v>
      </c>
      <c r="R36" s="93">
        <v>31.18</v>
      </c>
      <c r="S36" s="93">
        <v>31.19</v>
      </c>
      <c r="T36" s="93">
        <v>31.18</v>
      </c>
      <c r="U36">
        <v>8</v>
      </c>
      <c r="V36">
        <v>64.880055999999996</v>
      </c>
      <c r="W36">
        <v>6.69</v>
      </c>
      <c r="X36">
        <v>22.5</v>
      </c>
      <c r="Y36">
        <v>7.5</v>
      </c>
      <c r="Z36">
        <v>7.5</v>
      </c>
      <c r="AA36">
        <v>97.84</v>
      </c>
      <c r="AB36">
        <v>19.57</v>
      </c>
      <c r="AC36">
        <v>26.94</v>
      </c>
      <c r="AD36">
        <v>22.24</v>
      </c>
      <c r="AE36">
        <v>31.33</v>
      </c>
      <c r="AF36">
        <v>15.67</v>
      </c>
      <c r="AG36">
        <v>6</v>
      </c>
      <c r="AH36">
        <v>17.75</v>
      </c>
      <c r="AI36">
        <v>17.75</v>
      </c>
      <c r="AJ36">
        <v>28.77</v>
      </c>
      <c r="AK36">
        <v>84</v>
      </c>
      <c r="AL36">
        <v>36</v>
      </c>
    </row>
    <row r="37" spans="1:38">
      <c r="A37" t="s">
        <v>79</v>
      </c>
      <c r="B37" s="34">
        <v>261.75</v>
      </c>
      <c r="C37" s="34">
        <v>74.17</v>
      </c>
      <c r="D37" s="93">
        <f t="shared" si="0"/>
        <v>94.55</v>
      </c>
      <c r="E37" s="34"/>
      <c r="F37" s="34"/>
      <c r="G37" s="34"/>
      <c r="H37" s="34"/>
      <c r="I37" s="34"/>
      <c r="J37" s="37">
        <v>8.31</v>
      </c>
      <c r="K37" s="37">
        <v>8.31</v>
      </c>
      <c r="L37" s="37">
        <v>8.52</v>
      </c>
      <c r="M37">
        <v>58.04</v>
      </c>
      <c r="N37">
        <v>272.05</v>
      </c>
      <c r="O37">
        <v>101.32</v>
      </c>
      <c r="P37">
        <v>8.25</v>
      </c>
      <c r="Q37">
        <v>7.2</v>
      </c>
      <c r="R37" s="93">
        <v>31.52</v>
      </c>
      <c r="S37" s="93">
        <v>31.51</v>
      </c>
      <c r="T37" s="93">
        <v>31.52</v>
      </c>
      <c r="U37">
        <v>8</v>
      </c>
      <c r="V37">
        <v>74.99288</v>
      </c>
      <c r="W37">
        <v>6.69</v>
      </c>
      <c r="X37">
        <v>22.5</v>
      </c>
      <c r="Y37">
        <v>7.5</v>
      </c>
      <c r="Z37">
        <v>7.5</v>
      </c>
      <c r="AA37">
        <v>117.18</v>
      </c>
      <c r="AB37">
        <v>23.44</v>
      </c>
      <c r="AC37">
        <v>33.74</v>
      </c>
      <c r="AD37">
        <v>26.18</v>
      </c>
      <c r="AE37">
        <v>38.67</v>
      </c>
      <c r="AF37">
        <v>19.329999999999998</v>
      </c>
      <c r="AG37">
        <v>6</v>
      </c>
      <c r="AH37">
        <v>16.87</v>
      </c>
      <c r="AI37">
        <v>16.87</v>
      </c>
      <c r="AJ37">
        <v>29.73</v>
      </c>
      <c r="AK37">
        <v>94.5</v>
      </c>
      <c r="AL37">
        <v>40.5</v>
      </c>
    </row>
    <row r="38" spans="1:38">
      <c r="A38" t="s">
        <v>80</v>
      </c>
      <c r="B38" s="34">
        <v>261.75</v>
      </c>
      <c r="C38" s="34">
        <v>74.17</v>
      </c>
      <c r="D38" s="93">
        <f t="shared" si="0"/>
        <v>94.55</v>
      </c>
      <c r="E38" s="34"/>
      <c r="F38" s="34"/>
      <c r="G38" s="34"/>
      <c r="H38" s="34"/>
      <c r="I38" s="34"/>
      <c r="J38" s="37">
        <v>9.4600000000000009</v>
      </c>
      <c r="K38" s="37">
        <v>9.4600000000000009</v>
      </c>
      <c r="L38" s="37">
        <v>9.6999999999999993</v>
      </c>
      <c r="M38">
        <v>58.04</v>
      </c>
      <c r="N38">
        <v>272.05</v>
      </c>
      <c r="O38">
        <v>101.32</v>
      </c>
      <c r="P38">
        <v>8.25</v>
      </c>
      <c r="Q38">
        <v>7.2</v>
      </c>
      <c r="R38" s="93">
        <v>31.52</v>
      </c>
      <c r="S38" s="93">
        <v>31.51</v>
      </c>
      <c r="T38" s="93">
        <v>31.52</v>
      </c>
      <c r="U38">
        <v>8</v>
      </c>
      <c r="V38">
        <v>84.608351999999996</v>
      </c>
      <c r="W38">
        <v>6.69</v>
      </c>
      <c r="X38">
        <v>22.5</v>
      </c>
      <c r="Y38">
        <v>7.5</v>
      </c>
      <c r="Z38">
        <v>7.5</v>
      </c>
      <c r="AA38">
        <v>136.22999999999999</v>
      </c>
      <c r="AB38">
        <v>27.25</v>
      </c>
      <c r="AC38">
        <v>40.54</v>
      </c>
      <c r="AD38">
        <v>29.74</v>
      </c>
      <c r="AE38">
        <v>46.67</v>
      </c>
      <c r="AF38">
        <v>23.33</v>
      </c>
      <c r="AG38">
        <v>6</v>
      </c>
      <c r="AH38">
        <v>16.09</v>
      </c>
      <c r="AI38">
        <v>16.09</v>
      </c>
      <c r="AJ38">
        <v>29.73</v>
      </c>
      <c r="AK38">
        <v>105</v>
      </c>
      <c r="AL38">
        <v>45</v>
      </c>
    </row>
    <row r="39" spans="1:38">
      <c r="A39" t="s">
        <v>81</v>
      </c>
      <c r="B39" s="34">
        <v>261.75</v>
      </c>
      <c r="C39" s="34">
        <v>74.17</v>
      </c>
      <c r="D39" s="93">
        <f t="shared" si="0"/>
        <v>95.550000000000011</v>
      </c>
      <c r="E39" s="34"/>
      <c r="F39" s="34"/>
      <c r="G39" s="34"/>
      <c r="H39" s="34"/>
      <c r="I39" s="34"/>
      <c r="J39" s="37">
        <v>10.84</v>
      </c>
      <c r="K39" s="37">
        <v>10.84</v>
      </c>
      <c r="L39" s="37">
        <v>11.12</v>
      </c>
      <c r="M39">
        <v>58.04</v>
      </c>
      <c r="N39">
        <v>272.05</v>
      </c>
      <c r="O39">
        <v>101.32</v>
      </c>
      <c r="P39">
        <v>8.25</v>
      </c>
      <c r="Q39">
        <v>7.2</v>
      </c>
      <c r="R39" s="93">
        <v>31.85</v>
      </c>
      <c r="S39" s="93">
        <v>31.85</v>
      </c>
      <c r="T39" s="93">
        <v>31.85</v>
      </c>
      <c r="U39">
        <v>8</v>
      </c>
      <c r="V39">
        <v>91.824832000000001</v>
      </c>
      <c r="W39">
        <v>6.69</v>
      </c>
      <c r="X39">
        <v>22.5</v>
      </c>
      <c r="Y39">
        <v>7.5</v>
      </c>
      <c r="Z39">
        <v>7.5</v>
      </c>
      <c r="AA39">
        <v>154.38999999999999</v>
      </c>
      <c r="AB39">
        <v>30.88</v>
      </c>
      <c r="AC39">
        <v>46.95</v>
      </c>
      <c r="AD39">
        <v>33.090000000000003</v>
      </c>
      <c r="AE39">
        <v>51.34</v>
      </c>
      <c r="AF39">
        <v>25.66</v>
      </c>
      <c r="AG39">
        <v>6</v>
      </c>
      <c r="AH39">
        <v>14.87</v>
      </c>
      <c r="AI39">
        <v>14.87</v>
      </c>
      <c r="AJ39">
        <v>26.67</v>
      </c>
      <c r="AK39">
        <v>119</v>
      </c>
      <c r="AL39">
        <v>51</v>
      </c>
    </row>
    <row r="40" spans="1:38">
      <c r="A40" t="s">
        <v>82</v>
      </c>
      <c r="B40" s="34">
        <v>261.75</v>
      </c>
      <c r="C40" s="34">
        <v>74.17</v>
      </c>
      <c r="D40" s="93">
        <f t="shared" si="0"/>
        <v>95.550000000000011</v>
      </c>
      <c r="E40" s="34"/>
      <c r="F40" s="34"/>
      <c r="G40" s="34"/>
      <c r="H40" s="34"/>
      <c r="I40" s="34"/>
      <c r="J40" s="37">
        <v>12.19</v>
      </c>
      <c r="K40" s="37">
        <v>12.19</v>
      </c>
      <c r="L40" s="37">
        <v>12.49</v>
      </c>
      <c r="M40">
        <v>58.04</v>
      </c>
      <c r="N40">
        <v>272.05</v>
      </c>
      <c r="O40">
        <v>101.32</v>
      </c>
      <c r="P40">
        <v>8.25</v>
      </c>
      <c r="Q40">
        <v>7.2</v>
      </c>
      <c r="R40" s="93">
        <v>31.85</v>
      </c>
      <c r="S40" s="93">
        <v>31.85</v>
      </c>
      <c r="T40" s="93">
        <v>31.85</v>
      </c>
      <c r="U40">
        <v>8</v>
      </c>
      <c r="V40">
        <v>99.509407999999993</v>
      </c>
      <c r="W40">
        <v>6.69</v>
      </c>
      <c r="X40">
        <v>20</v>
      </c>
      <c r="Y40">
        <v>6.67</v>
      </c>
      <c r="Z40">
        <v>6.66</v>
      </c>
      <c r="AA40">
        <v>170.88</v>
      </c>
      <c r="AB40">
        <v>34.18</v>
      </c>
      <c r="AC40">
        <v>55.09</v>
      </c>
      <c r="AD40">
        <v>36.11</v>
      </c>
      <c r="AE40">
        <v>56</v>
      </c>
      <c r="AF40">
        <v>28</v>
      </c>
      <c r="AG40">
        <v>6</v>
      </c>
      <c r="AH40">
        <v>13.54</v>
      </c>
      <c r="AI40">
        <v>13.54</v>
      </c>
      <c r="AJ40">
        <v>26.67</v>
      </c>
      <c r="AK40">
        <v>133</v>
      </c>
      <c r="AL40">
        <v>57</v>
      </c>
    </row>
    <row r="41" spans="1:38">
      <c r="A41" t="s">
        <v>83</v>
      </c>
      <c r="B41" s="34">
        <v>261.75</v>
      </c>
      <c r="C41" s="34">
        <v>74.17</v>
      </c>
      <c r="D41" s="93">
        <f t="shared" si="0"/>
        <v>97.6</v>
      </c>
      <c r="E41" s="34"/>
      <c r="F41" s="34"/>
      <c r="G41" s="34"/>
      <c r="H41" s="34"/>
      <c r="I41" s="34"/>
      <c r="J41" s="37">
        <v>13.23</v>
      </c>
      <c r="K41" s="37">
        <v>13.23</v>
      </c>
      <c r="L41" s="37">
        <v>13.55</v>
      </c>
      <c r="M41">
        <v>58.04</v>
      </c>
      <c r="N41">
        <v>272.05</v>
      </c>
      <c r="O41">
        <v>101.32</v>
      </c>
      <c r="P41">
        <v>8.25</v>
      </c>
      <c r="Q41">
        <v>8.1300000000000008</v>
      </c>
      <c r="R41" s="93">
        <v>32.53</v>
      </c>
      <c r="S41" s="93">
        <v>32.54</v>
      </c>
      <c r="T41" s="93">
        <v>32.53</v>
      </c>
      <c r="U41">
        <v>8</v>
      </c>
      <c r="V41">
        <v>106.44307999999999</v>
      </c>
      <c r="W41">
        <v>6.69</v>
      </c>
      <c r="X41">
        <v>20</v>
      </c>
      <c r="Y41">
        <v>6.67</v>
      </c>
      <c r="Z41">
        <v>6.66</v>
      </c>
      <c r="AA41">
        <v>186.73</v>
      </c>
      <c r="AB41">
        <v>37.340000000000003</v>
      </c>
      <c r="AC41">
        <v>60.98</v>
      </c>
      <c r="AD41">
        <v>38.69</v>
      </c>
      <c r="AE41">
        <v>61.34</v>
      </c>
      <c r="AF41">
        <v>30.66</v>
      </c>
      <c r="AG41">
        <v>6</v>
      </c>
      <c r="AH41">
        <v>11.67</v>
      </c>
      <c r="AI41">
        <v>11.67</v>
      </c>
      <c r="AJ41">
        <v>26.67</v>
      </c>
      <c r="AK41">
        <v>143.5</v>
      </c>
      <c r="AL41">
        <v>61.5</v>
      </c>
    </row>
    <row r="42" spans="1:38">
      <c r="A42" t="s">
        <v>84</v>
      </c>
      <c r="B42" s="34">
        <v>261.75</v>
      </c>
      <c r="C42" s="34">
        <v>74.17</v>
      </c>
      <c r="D42" s="93">
        <f t="shared" si="0"/>
        <v>97.6</v>
      </c>
      <c r="E42" s="34"/>
      <c r="F42" s="34"/>
      <c r="G42" s="34"/>
      <c r="H42" s="34"/>
      <c r="I42" s="34"/>
      <c r="J42" s="37">
        <v>14.11</v>
      </c>
      <c r="K42" s="37">
        <v>14.11</v>
      </c>
      <c r="L42" s="37">
        <v>14.46</v>
      </c>
      <c r="M42">
        <v>58.04</v>
      </c>
      <c r="N42">
        <v>272.05</v>
      </c>
      <c r="O42">
        <v>101.32</v>
      </c>
      <c r="P42">
        <v>8.25</v>
      </c>
      <c r="Q42">
        <v>7.94</v>
      </c>
      <c r="R42" s="93">
        <v>32.53</v>
      </c>
      <c r="S42" s="93">
        <v>32.54</v>
      </c>
      <c r="T42" s="93">
        <v>32.53</v>
      </c>
      <c r="U42">
        <v>8</v>
      </c>
      <c r="V42">
        <v>113.201216</v>
      </c>
      <c r="W42">
        <v>6.69</v>
      </c>
      <c r="X42">
        <v>20</v>
      </c>
      <c r="Y42">
        <v>6.67</v>
      </c>
      <c r="Z42">
        <v>6.66</v>
      </c>
      <c r="AA42">
        <v>202.14</v>
      </c>
      <c r="AB42">
        <v>40.43</v>
      </c>
      <c r="AC42">
        <v>66.47</v>
      </c>
      <c r="AD42">
        <v>39.799999999999997</v>
      </c>
      <c r="AE42">
        <v>64.67</v>
      </c>
      <c r="AF42">
        <v>32.33</v>
      </c>
      <c r="AG42">
        <v>6</v>
      </c>
      <c r="AH42">
        <v>11.67</v>
      </c>
      <c r="AI42">
        <v>11.67</v>
      </c>
      <c r="AJ42">
        <v>27.64</v>
      </c>
      <c r="AK42">
        <v>154</v>
      </c>
      <c r="AL42">
        <v>66</v>
      </c>
    </row>
    <row r="43" spans="1:38">
      <c r="A43" t="s">
        <v>85</v>
      </c>
      <c r="B43" s="34">
        <v>261.75</v>
      </c>
      <c r="C43" s="34">
        <v>74.17</v>
      </c>
      <c r="D43" s="93">
        <f t="shared" si="0"/>
        <v>97.6</v>
      </c>
      <c r="E43" s="34"/>
      <c r="F43" s="34"/>
      <c r="G43" s="34"/>
      <c r="H43" s="34"/>
      <c r="I43" s="34"/>
      <c r="J43" s="37">
        <v>14.78</v>
      </c>
      <c r="K43" s="37">
        <v>14.78</v>
      </c>
      <c r="L43" s="37">
        <v>15.16</v>
      </c>
      <c r="M43">
        <v>58.04</v>
      </c>
      <c r="N43">
        <v>272.05</v>
      </c>
      <c r="O43">
        <v>101.32</v>
      </c>
      <c r="P43">
        <v>8.25</v>
      </c>
      <c r="Q43">
        <v>7.73</v>
      </c>
      <c r="R43" s="93">
        <v>32.53</v>
      </c>
      <c r="S43" s="93">
        <v>32.54</v>
      </c>
      <c r="T43" s="93">
        <v>32.53</v>
      </c>
      <c r="U43">
        <v>7.69</v>
      </c>
      <c r="V43">
        <v>119.013408</v>
      </c>
      <c r="W43">
        <v>6.61</v>
      </c>
      <c r="X43">
        <v>20</v>
      </c>
      <c r="Y43">
        <v>6.67</v>
      </c>
      <c r="Z43">
        <v>6.66</v>
      </c>
      <c r="AA43">
        <v>215.85</v>
      </c>
      <c r="AB43">
        <v>43.17</v>
      </c>
      <c r="AC43">
        <v>71.680000000000007</v>
      </c>
      <c r="AD43">
        <v>40</v>
      </c>
      <c r="AE43">
        <v>68.67</v>
      </c>
      <c r="AF43">
        <v>34.33</v>
      </c>
      <c r="AG43">
        <v>6</v>
      </c>
      <c r="AH43">
        <v>11.67</v>
      </c>
      <c r="AI43">
        <v>11.67</v>
      </c>
      <c r="AJ43">
        <v>28.6</v>
      </c>
      <c r="AK43">
        <v>164.5</v>
      </c>
      <c r="AL43">
        <v>70.5</v>
      </c>
    </row>
    <row r="44" spans="1:38">
      <c r="A44" t="s">
        <v>86</v>
      </c>
      <c r="B44" s="34">
        <v>261.75</v>
      </c>
      <c r="C44" s="34">
        <v>74.17</v>
      </c>
      <c r="D44" s="93">
        <f t="shared" si="0"/>
        <v>97.6</v>
      </c>
      <c r="E44" s="34"/>
      <c r="F44" s="34"/>
      <c r="G44" s="34"/>
      <c r="H44" s="34"/>
      <c r="I44" s="34"/>
      <c r="J44" s="37">
        <v>15.72</v>
      </c>
      <c r="K44" s="37">
        <v>15.72</v>
      </c>
      <c r="L44" s="37">
        <v>16.12</v>
      </c>
      <c r="M44">
        <v>58.04</v>
      </c>
      <c r="N44">
        <v>272.05</v>
      </c>
      <c r="O44">
        <v>101.32</v>
      </c>
      <c r="P44">
        <v>8.25</v>
      </c>
      <c r="Q44">
        <v>15.18</v>
      </c>
      <c r="R44" s="93">
        <v>32.53</v>
      </c>
      <c r="S44" s="93">
        <v>32.54</v>
      </c>
      <c r="T44" s="93">
        <v>32.53</v>
      </c>
      <c r="U44">
        <v>7.69</v>
      </c>
      <c r="V44">
        <v>124.08444799999999</v>
      </c>
      <c r="W44">
        <v>6.61</v>
      </c>
      <c r="X44">
        <v>20</v>
      </c>
      <c r="Y44">
        <v>6.67</v>
      </c>
      <c r="Z44">
        <v>6.66</v>
      </c>
      <c r="AA44">
        <v>228.13</v>
      </c>
      <c r="AB44">
        <v>45.62</v>
      </c>
      <c r="AC44">
        <v>76.84</v>
      </c>
      <c r="AD44">
        <v>41</v>
      </c>
      <c r="AE44">
        <v>69.34</v>
      </c>
      <c r="AF44">
        <v>34.659999999999997</v>
      </c>
      <c r="AG44">
        <v>6</v>
      </c>
      <c r="AH44">
        <v>11.67</v>
      </c>
      <c r="AI44">
        <v>11.67</v>
      </c>
      <c r="AJ44">
        <v>28.6</v>
      </c>
      <c r="AK44">
        <v>171.5</v>
      </c>
      <c r="AL44">
        <v>73.5</v>
      </c>
    </row>
    <row r="45" spans="1:38">
      <c r="A45" t="s">
        <v>87</v>
      </c>
      <c r="B45" s="34">
        <v>261.75</v>
      </c>
      <c r="C45" s="34">
        <v>74.17</v>
      </c>
      <c r="D45" s="93">
        <f t="shared" si="0"/>
        <v>97.6</v>
      </c>
      <c r="E45" s="34"/>
      <c r="F45" s="34"/>
      <c r="G45" s="34"/>
      <c r="H45" s="34"/>
      <c r="I45" s="34"/>
      <c r="J45" s="37">
        <v>16.34</v>
      </c>
      <c r="K45" s="37">
        <v>16.34</v>
      </c>
      <c r="L45" s="37">
        <v>16.75</v>
      </c>
      <c r="M45">
        <v>58.04</v>
      </c>
      <c r="N45">
        <v>272.05</v>
      </c>
      <c r="O45">
        <v>101.32</v>
      </c>
      <c r="P45">
        <v>7.93</v>
      </c>
      <c r="Q45">
        <v>14.68</v>
      </c>
      <c r="R45" s="93">
        <v>32.53</v>
      </c>
      <c r="S45" s="93">
        <v>32.54</v>
      </c>
      <c r="T45" s="93">
        <v>32.53</v>
      </c>
      <c r="U45">
        <v>7.69</v>
      </c>
      <c r="V45">
        <v>128.843424</v>
      </c>
      <c r="W45">
        <v>6.61</v>
      </c>
      <c r="X45">
        <v>20</v>
      </c>
      <c r="Y45">
        <v>6.67</v>
      </c>
      <c r="Z45">
        <v>6.66</v>
      </c>
      <c r="AA45">
        <v>239.2</v>
      </c>
      <c r="AB45">
        <v>47.84</v>
      </c>
      <c r="AC45">
        <v>81.33</v>
      </c>
      <c r="AD45">
        <v>41.7</v>
      </c>
      <c r="AE45">
        <v>72</v>
      </c>
      <c r="AF45">
        <v>36</v>
      </c>
      <c r="AG45">
        <v>6</v>
      </c>
      <c r="AH45">
        <v>11.67</v>
      </c>
      <c r="AI45">
        <v>11.67</v>
      </c>
      <c r="AJ45">
        <v>28.6</v>
      </c>
      <c r="AK45">
        <v>178.5</v>
      </c>
      <c r="AL45">
        <v>76.5</v>
      </c>
    </row>
    <row r="46" spans="1:38">
      <c r="A46" t="s">
        <v>88</v>
      </c>
      <c r="B46" s="34">
        <v>261.75</v>
      </c>
      <c r="C46" s="34">
        <v>74.17</v>
      </c>
      <c r="D46" s="93">
        <f t="shared" si="0"/>
        <v>98</v>
      </c>
      <c r="E46" s="34"/>
      <c r="F46" s="34"/>
      <c r="G46" s="34"/>
      <c r="H46" s="34"/>
      <c r="I46" s="34"/>
      <c r="J46" s="37">
        <v>16.809999999999999</v>
      </c>
      <c r="K46" s="37">
        <v>16.809999999999999</v>
      </c>
      <c r="L46" s="37">
        <v>17.23</v>
      </c>
      <c r="M46">
        <v>58.04</v>
      </c>
      <c r="N46">
        <v>272.05</v>
      </c>
      <c r="O46">
        <v>101.32</v>
      </c>
      <c r="P46">
        <v>7.93</v>
      </c>
      <c r="Q46">
        <v>14.34</v>
      </c>
      <c r="R46" s="93">
        <v>32.67</v>
      </c>
      <c r="S46" s="93">
        <v>32.659999999999997</v>
      </c>
      <c r="T46" s="93">
        <v>32.67</v>
      </c>
      <c r="U46">
        <v>7.69</v>
      </c>
      <c r="V46">
        <v>132.82223999999999</v>
      </c>
      <c r="W46">
        <v>6.61</v>
      </c>
      <c r="X46">
        <v>22.5</v>
      </c>
      <c r="Y46">
        <v>7.5</v>
      </c>
      <c r="Z46">
        <v>7.5</v>
      </c>
      <c r="AA46">
        <v>248.33</v>
      </c>
      <c r="AB46">
        <v>49.67</v>
      </c>
      <c r="AC46">
        <v>85</v>
      </c>
      <c r="AD46">
        <v>42.5</v>
      </c>
      <c r="AE46">
        <v>75.34</v>
      </c>
      <c r="AF46">
        <v>37.659999999999997</v>
      </c>
      <c r="AG46">
        <v>6</v>
      </c>
      <c r="AH46">
        <v>11.67</v>
      </c>
      <c r="AI46">
        <v>11.67</v>
      </c>
      <c r="AJ46">
        <v>28.6</v>
      </c>
      <c r="AK46">
        <v>182</v>
      </c>
      <c r="AL46">
        <v>78</v>
      </c>
    </row>
    <row r="47" spans="1:38">
      <c r="A47" t="s">
        <v>89</v>
      </c>
      <c r="B47" s="34">
        <v>261.75</v>
      </c>
      <c r="C47" s="34">
        <v>74.17</v>
      </c>
      <c r="D47" s="93">
        <f t="shared" si="0"/>
        <v>98</v>
      </c>
      <c r="E47" s="34"/>
      <c r="F47" s="34"/>
      <c r="G47" s="34"/>
      <c r="H47" s="34"/>
      <c r="I47" s="34"/>
      <c r="J47" s="37">
        <v>16.809999999999999</v>
      </c>
      <c r="K47" s="37">
        <v>16.809999999999999</v>
      </c>
      <c r="L47" s="37">
        <v>17.23</v>
      </c>
      <c r="M47">
        <v>58.04</v>
      </c>
      <c r="N47">
        <v>272.05</v>
      </c>
      <c r="O47">
        <v>101.32</v>
      </c>
      <c r="P47">
        <v>7.93</v>
      </c>
      <c r="Q47">
        <v>14.08</v>
      </c>
      <c r="R47" s="93">
        <v>32.67</v>
      </c>
      <c r="S47" s="93">
        <v>32.659999999999997</v>
      </c>
      <c r="T47" s="93">
        <v>32.67</v>
      </c>
      <c r="U47">
        <v>7.69</v>
      </c>
      <c r="V47">
        <v>134.34355199999999</v>
      </c>
      <c r="W47">
        <v>6.51</v>
      </c>
      <c r="X47">
        <v>22.5</v>
      </c>
      <c r="Y47">
        <v>7.5</v>
      </c>
      <c r="Z47">
        <v>7.5</v>
      </c>
      <c r="AA47">
        <v>248.33</v>
      </c>
      <c r="AB47">
        <v>49.67</v>
      </c>
      <c r="AC47">
        <v>88.41</v>
      </c>
      <c r="AD47">
        <v>44</v>
      </c>
      <c r="AE47">
        <v>76.67</v>
      </c>
      <c r="AF47">
        <v>38.33</v>
      </c>
      <c r="AG47">
        <v>6</v>
      </c>
      <c r="AH47">
        <v>14.07</v>
      </c>
      <c r="AI47">
        <v>14.07</v>
      </c>
      <c r="AJ47">
        <v>28.6</v>
      </c>
      <c r="AK47">
        <v>185.5</v>
      </c>
      <c r="AL47">
        <v>79.5</v>
      </c>
    </row>
    <row r="48" spans="1:38">
      <c r="A48" t="s">
        <v>90</v>
      </c>
      <c r="B48" s="34">
        <v>261.75</v>
      </c>
      <c r="C48" s="34">
        <v>74.17</v>
      </c>
      <c r="D48" s="93">
        <f t="shared" si="0"/>
        <v>98</v>
      </c>
      <c r="E48" s="34"/>
      <c r="F48" s="34"/>
      <c r="G48" s="34"/>
      <c r="H48" s="34"/>
      <c r="I48" s="34"/>
      <c r="J48" s="37">
        <v>16.809999999999999</v>
      </c>
      <c r="K48" s="37">
        <v>16.809999999999999</v>
      </c>
      <c r="L48" s="37">
        <v>17.23</v>
      </c>
      <c r="M48">
        <v>58.04</v>
      </c>
      <c r="N48">
        <v>272.05</v>
      </c>
      <c r="O48">
        <v>101.32</v>
      </c>
      <c r="P48">
        <v>7.93</v>
      </c>
      <c r="Q48">
        <v>13.08</v>
      </c>
      <c r="R48" s="93">
        <v>32.67</v>
      </c>
      <c r="S48" s="93">
        <v>32.659999999999997</v>
      </c>
      <c r="T48" s="93">
        <v>32.67</v>
      </c>
      <c r="U48">
        <v>7.69</v>
      </c>
      <c r="V48">
        <v>133.46587199999999</v>
      </c>
      <c r="W48">
        <v>6.51</v>
      </c>
      <c r="X48">
        <v>22.5</v>
      </c>
      <c r="Y48">
        <v>7.5</v>
      </c>
      <c r="Z48">
        <v>7.5</v>
      </c>
      <c r="AA48">
        <v>248.33</v>
      </c>
      <c r="AB48">
        <v>49.67</v>
      </c>
      <c r="AC48">
        <v>90.48</v>
      </c>
      <c r="AD48">
        <v>44.5</v>
      </c>
      <c r="AE48">
        <v>76.67</v>
      </c>
      <c r="AF48">
        <v>38.33</v>
      </c>
      <c r="AG48">
        <v>6</v>
      </c>
      <c r="AH48">
        <v>14.95</v>
      </c>
      <c r="AI48">
        <v>14.95</v>
      </c>
      <c r="AJ48">
        <v>28.6</v>
      </c>
      <c r="AK48">
        <v>185.5</v>
      </c>
      <c r="AL48">
        <v>79.5</v>
      </c>
    </row>
    <row r="49" spans="1:38">
      <c r="A49" t="s">
        <v>91</v>
      </c>
      <c r="B49" s="34">
        <v>261.75</v>
      </c>
      <c r="C49" s="34">
        <v>74.17</v>
      </c>
      <c r="D49" s="93">
        <f t="shared" si="0"/>
        <v>98</v>
      </c>
      <c r="E49" s="34"/>
      <c r="F49" s="34"/>
      <c r="G49" s="34"/>
      <c r="H49" s="34"/>
      <c r="I49" s="34"/>
      <c r="J49" s="37">
        <v>16.809999999999999</v>
      </c>
      <c r="K49" s="37">
        <v>16.809999999999999</v>
      </c>
      <c r="L49" s="37">
        <v>17.23</v>
      </c>
      <c r="M49">
        <v>58.04</v>
      </c>
      <c r="N49">
        <v>272.05</v>
      </c>
      <c r="O49">
        <v>101.32</v>
      </c>
      <c r="P49">
        <v>7.93</v>
      </c>
      <c r="Q49">
        <v>12.72</v>
      </c>
      <c r="R49" s="93">
        <v>32.67</v>
      </c>
      <c r="S49" s="93">
        <v>32.659999999999997</v>
      </c>
      <c r="T49" s="93">
        <v>32.67</v>
      </c>
      <c r="U49">
        <v>7.69</v>
      </c>
      <c r="V49">
        <v>132.62719999999999</v>
      </c>
      <c r="W49">
        <v>6.51</v>
      </c>
      <c r="X49">
        <v>22.5</v>
      </c>
      <c r="Y49">
        <v>7.5</v>
      </c>
      <c r="Z49">
        <v>7.5</v>
      </c>
      <c r="AA49">
        <v>248.33</v>
      </c>
      <c r="AB49">
        <v>49.67</v>
      </c>
      <c r="AC49">
        <v>92.43</v>
      </c>
      <c r="AD49">
        <v>45.5</v>
      </c>
      <c r="AE49">
        <v>76.67</v>
      </c>
      <c r="AF49">
        <v>38.33</v>
      </c>
      <c r="AG49">
        <v>6</v>
      </c>
      <c r="AH49">
        <v>16.02</v>
      </c>
      <c r="AI49">
        <v>16.02</v>
      </c>
      <c r="AJ49">
        <v>28.6</v>
      </c>
      <c r="AK49">
        <v>185.5</v>
      </c>
      <c r="AL49">
        <v>79.5</v>
      </c>
    </row>
    <row r="50" spans="1:38">
      <c r="A50" t="s">
        <v>92</v>
      </c>
      <c r="B50" s="34">
        <v>261.75</v>
      </c>
      <c r="C50" s="34">
        <v>74.17</v>
      </c>
      <c r="D50" s="93">
        <f t="shared" si="0"/>
        <v>98</v>
      </c>
      <c r="E50" s="34"/>
      <c r="F50" s="34"/>
      <c r="G50" s="34"/>
      <c r="H50" s="34"/>
      <c r="I50" s="34"/>
      <c r="J50" s="37">
        <v>16.809999999999999</v>
      </c>
      <c r="K50" s="37">
        <v>16.809999999999999</v>
      </c>
      <c r="L50" s="37">
        <v>17.23</v>
      </c>
      <c r="M50">
        <v>58.04</v>
      </c>
      <c r="N50">
        <v>272.05</v>
      </c>
      <c r="O50">
        <v>101.32</v>
      </c>
      <c r="P50">
        <v>7.93</v>
      </c>
      <c r="Q50">
        <v>12.07</v>
      </c>
      <c r="R50" s="93">
        <v>32.67</v>
      </c>
      <c r="S50" s="93">
        <v>32.659999999999997</v>
      </c>
      <c r="T50" s="93">
        <v>32.67</v>
      </c>
      <c r="U50">
        <v>7.69</v>
      </c>
      <c r="V50">
        <v>131.866544</v>
      </c>
      <c r="W50">
        <v>6.51</v>
      </c>
      <c r="X50">
        <v>22.5</v>
      </c>
      <c r="Y50">
        <v>7.5</v>
      </c>
      <c r="Z50">
        <v>7.5</v>
      </c>
      <c r="AA50">
        <v>248.33</v>
      </c>
      <c r="AB50">
        <v>49.67</v>
      </c>
      <c r="AC50">
        <v>94.48</v>
      </c>
      <c r="AD50">
        <v>45.5</v>
      </c>
      <c r="AE50">
        <v>76.67</v>
      </c>
      <c r="AF50">
        <v>38.33</v>
      </c>
      <c r="AG50">
        <v>6</v>
      </c>
      <c r="AH50">
        <v>16.73</v>
      </c>
      <c r="AI50">
        <v>16.73</v>
      </c>
      <c r="AJ50">
        <v>28.6</v>
      </c>
      <c r="AK50">
        <v>185.5</v>
      </c>
      <c r="AL50">
        <v>79.5</v>
      </c>
    </row>
    <row r="51" spans="1:38">
      <c r="A51" t="s">
        <v>93</v>
      </c>
      <c r="B51" s="34">
        <v>261.75</v>
      </c>
      <c r="C51" s="34">
        <v>74.17</v>
      </c>
      <c r="D51" s="93">
        <f t="shared" si="0"/>
        <v>98</v>
      </c>
      <c r="E51" s="34"/>
      <c r="F51" s="34"/>
      <c r="G51" s="34"/>
      <c r="H51" s="34"/>
      <c r="I51" s="34"/>
      <c r="J51" s="37">
        <v>16.809999999999999</v>
      </c>
      <c r="K51" s="37">
        <v>16.809999999999999</v>
      </c>
      <c r="L51" s="37">
        <v>17.23</v>
      </c>
      <c r="M51">
        <v>58.04</v>
      </c>
      <c r="N51">
        <v>272.05</v>
      </c>
      <c r="O51">
        <v>101.32</v>
      </c>
      <c r="P51">
        <v>7.93</v>
      </c>
      <c r="Q51">
        <v>11.07</v>
      </c>
      <c r="R51" s="93">
        <v>32.67</v>
      </c>
      <c r="S51" s="93">
        <v>32.659999999999997</v>
      </c>
      <c r="T51" s="93">
        <v>32.67</v>
      </c>
      <c r="U51">
        <v>8.08</v>
      </c>
      <c r="V51">
        <v>131.82753600000001</v>
      </c>
      <c r="W51">
        <v>6.33</v>
      </c>
      <c r="X51">
        <v>22.5</v>
      </c>
      <c r="Y51">
        <v>7.5</v>
      </c>
      <c r="Z51">
        <v>7.5</v>
      </c>
      <c r="AA51">
        <v>248.33</v>
      </c>
      <c r="AB51">
        <v>49.67</v>
      </c>
      <c r="AC51">
        <v>94.59</v>
      </c>
      <c r="AD51">
        <v>45.5</v>
      </c>
      <c r="AE51">
        <v>76.67</v>
      </c>
      <c r="AF51">
        <v>38.33</v>
      </c>
      <c r="AG51">
        <v>6</v>
      </c>
      <c r="AH51">
        <v>17.399999999999999</v>
      </c>
      <c r="AI51">
        <v>17.399999999999999</v>
      </c>
      <c r="AJ51">
        <v>28.6</v>
      </c>
      <c r="AK51">
        <v>185.5</v>
      </c>
      <c r="AL51">
        <v>79.5</v>
      </c>
    </row>
    <row r="52" spans="1:38">
      <c r="A52" t="s">
        <v>94</v>
      </c>
      <c r="B52" s="34">
        <v>261.75</v>
      </c>
      <c r="C52" s="34">
        <v>74.17</v>
      </c>
      <c r="D52" s="93">
        <f t="shared" si="0"/>
        <v>98</v>
      </c>
      <c r="E52" s="34"/>
      <c r="F52" s="34"/>
      <c r="G52" s="34"/>
      <c r="H52" s="34"/>
      <c r="I52" s="34"/>
      <c r="J52" s="37">
        <v>16.809999999999999</v>
      </c>
      <c r="K52" s="37">
        <v>16.809999999999999</v>
      </c>
      <c r="L52" s="37">
        <v>17.23</v>
      </c>
      <c r="M52">
        <v>58.04</v>
      </c>
      <c r="N52">
        <v>272.05</v>
      </c>
      <c r="O52">
        <v>101.32</v>
      </c>
      <c r="P52">
        <v>7.93</v>
      </c>
      <c r="Q52">
        <v>9.67</v>
      </c>
      <c r="R52" s="93">
        <v>32.67</v>
      </c>
      <c r="S52" s="93">
        <v>32.659999999999997</v>
      </c>
      <c r="T52" s="93">
        <v>32.67</v>
      </c>
      <c r="U52">
        <v>8.08</v>
      </c>
      <c r="V52">
        <v>134.57759999999999</v>
      </c>
      <c r="W52">
        <v>6.33</v>
      </c>
      <c r="X52">
        <v>25</v>
      </c>
      <c r="Y52">
        <v>8.33</v>
      </c>
      <c r="Z52">
        <v>8.34</v>
      </c>
      <c r="AA52">
        <v>248.33</v>
      </c>
      <c r="AB52">
        <v>49.67</v>
      </c>
      <c r="AC52">
        <v>94.71</v>
      </c>
      <c r="AD52">
        <v>45.5</v>
      </c>
      <c r="AE52">
        <v>76.67</v>
      </c>
      <c r="AF52">
        <v>38.33</v>
      </c>
      <c r="AG52">
        <v>7.51</v>
      </c>
      <c r="AH52">
        <v>18.899999999999999</v>
      </c>
      <c r="AI52">
        <v>18.899999999999999</v>
      </c>
      <c r="AJ52">
        <v>26.67</v>
      </c>
      <c r="AK52">
        <v>185.5</v>
      </c>
      <c r="AL52">
        <v>79.5</v>
      </c>
    </row>
    <row r="53" spans="1:38">
      <c r="A53" t="s">
        <v>95</v>
      </c>
      <c r="B53" s="34">
        <v>261.75</v>
      </c>
      <c r="C53" s="34">
        <v>74.17</v>
      </c>
      <c r="D53" s="93">
        <f t="shared" si="0"/>
        <v>98</v>
      </c>
      <c r="E53" s="34"/>
      <c r="F53" s="34"/>
      <c r="G53" s="34"/>
      <c r="H53" s="34"/>
      <c r="I53" s="34"/>
      <c r="J53" s="37">
        <v>16.809999999999999</v>
      </c>
      <c r="K53" s="37">
        <v>16.809999999999999</v>
      </c>
      <c r="L53" s="37">
        <v>17.23</v>
      </c>
      <c r="M53">
        <v>58.04</v>
      </c>
      <c r="N53">
        <v>272.05</v>
      </c>
      <c r="O53">
        <v>101.32</v>
      </c>
      <c r="P53">
        <v>7.93</v>
      </c>
      <c r="Q53">
        <v>9.4700000000000006</v>
      </c>
      <c r="R53" s="93">
        <v>32.67</v>
      </c>
      <c r="S53" s="93">
        <v>32.659999999999997</v>
      </c>
      <c r="T53" s="93">
        <v>32.67</v>
      </c>
      <c r="U53">
        <v>8.08</v>
      </c>
      <c r="V53">
        <v>134.14851200000001</v>
      </c>
      <c r="W53">
        <v>6.33</v>
      </c>
      <c r="X53">
        <v>25</v>
      </c>
      <c r="Y53">
        <v>8.33</v>
      </c>
      <c r="Z53">
        <v>8.34</v>
      </c>
      <c r="AA53">
        <v>248.33</v>
      </c>
      <c r="AB53">
        <v>49.67</v>
      </c>
      <c r="AC53">
        <v>94.83</v>
      </c>
      <c r="AD53">
        <v>45.5</v>
      </c>
      <c r="AE53">
        <v>76.67</v>
      </c>
      <c r="AF53">
        <v>38.33</v>
      </c>
      <c r="AG53">
        <v>7.86</v>
      </c>
      <c r="AH53">
        <v>21.09</v>
      </c>
      <c r="AI53">
        <v>21.09</v>
      </c>
      <c r="AJ53">
        <v>26.67</v>
      </c>
      <c r="AK53">
        <v>185.5</v>
      </c>
      <c r="AL53">
        <v>79.5</v>
      </c>
    </row>
    <row r="54" spans="1:38">
      <c r="A54" t="s">
        <v>96</v>
      </c>
      <c r="B54" s="34">
        <v>261.75</v>
      </c>
      <c r="C54" s="34">
        <v>74.17</v>
      </c>
      <c r="D54" s="93">
        <f t="shared" si="0"/>
        <v>98</v>
      </c>
      <c r="E54" s="34"/>
      <c r="F54" s="34"/>
      <c r="G54" s="34"/>
      <c r="H54" s="34"/>
      <c r="I54" s="34"/>
      <c r="J54" s="37">
        <v>16.809999999999999</v>
      </c>
      <c r="K54" s="37">
        <v>16.809999999999999</v>
      </c>
      <c r="L54" s="37">
        <v>17.23</v>
      </c>
      <c r="M54">
        <v>58.04</v>
      </c>
      <c r="N54">
        <v>272.05</v>
      </c>
      <c r="O54">
        <v>101.32</v>
      </c>
      <c r="P54">
        <v>7.93</v>
      </c>
      <c r="Q54">
        <v>9.27</v>
      </c>
      <c r="R54" s="93">
        <v>32.67</v>
      </c>
      <c r="S54" s="93">
        <v>32.659999999999997</v>
      </c>
      <c r="T54" s="93">
        <v>32.67</v>
      </c>
      <c r="U54">
        <v>8.08</v>
      </c>
      <c r="V54">
        <v>133.17331200000001</v>
      </c>
      <c r="W54">
        <v>6.33</v>
      </c>
      <c r="X54">
        <v>25.3</v>
      </c>
      <c r="Y54">
        <v>8.43</v>
      </c>
      <c r="Z54">
        <v>8.4499999999999993</v>
      </c>
      <c r="AA54">
        <v>248.33</v>
      </c>
      <c r="AB54">
        <v>49.67</v>
      </c>
      <c r="AC54">
        <v>94.94</v>
      </c>
      <c r="AD54">
        <v>45.5</v>
      </c>
      <c r="AE54">
        <v>78.67</v>
      </c>
      <c r="AF54">
        <v>39.33</v>
      </c>
      <c r="AG54">
        <v>8.3000000000000007</v>
      </c>
      <c r="AH54">
        <v>22.54</v>
      </c>
      <c r="AI54">
        <v>22.54</v>
      </c>
      <c r="AJ54">
        <v>26.67</v>
      </c>
      <c r="AK54">
        <v>185.5</v>
      </c>
      <c r="AL54">
        <v>79.5</v>
      </c>
    </row>
    <row r="55" spans="1:38">
      <c r="A55" t="s">
        <v>97</v>
      </c>
      <c r="B55" s="34">
        <v>261.75</v>
      </c>
      <c r="C55" s="34">
        <v>74.17</v>
      </c>
      <c r="D55" s="93">
        <f t="shared" si="0"/>
        <v>98</v>
      </c>
      <c r="E55" s="34"/>
      <c r="F55" s="34"/>
      <c r="G55" s="34"/>
      <c r="H55" s="34"/>
      <c r="I55" s="34"/>
      <c r="J55" s="37">
        <v>16.809999999999999</v>
      </c>
      <c r="K55" s="37">
        <v>16.809999999999999</v>
      </c>
      <c r="L55" s="37">
        <v>17.23</v>
      </c>
      <c r="M55">
        <v>58.04</v>
      </c>
      <c r="N55">
        <v>272.05</v>
      </c>
      <c r="O55">
        <v>101.32</v>
      </c>
      <c r="P55">
        <v>8.1</v>
      </c>
      <c r="Q55">
        <v>9.23</v>
      </c>
      <c r="R55" s="93">
        <v>32.67</v>
      </c>
      <c r="S55" s="93">
        <v>32.659999999999997</v>
      </c>
      <c r="T55" s="93">
        <v>32.67</v>
      </c>
      <c r="U55">
        <v>7.84</v>
      </c>
      <c r="V55">
        <v>132.48092</v>
      </c>
      <c r="W55">
        <v>6.51</v>
      </c>
      <c r="X55">
        <v>26.58</v>
      </c>
      <c r="Y55">
        <v>8.86</v>
      </c>
      <c r="Z55">
        <v>8.8699999999999992</v>
      </c>
      <c r="AA55">
        <v>248.33</v>
      </c>
      <c r="AB55">
        <v>49.67</v>
      </c>
      <c r="AC55">
        <v>94.48</v>
      </c>
      <c r="AD55">
        <v>45.5</v>
      </c>
      <c r="AE55">
        <v>78.67</v>
      </c>
      <c r="AF55">
        <v>39.33</v>
      </c>
      <c r="AG55">
        <v>8.7899999999999991</v>
      </c>
      <c r="AH55">
        <v>23.44</v>
      </c>
      <c r="AI55">
        <v>23.44</v>
      </c>
      <c r="AJ55">
        <v>26.67</v>
      </c>
      <c r="AK55">
        <v>185.5</v>
      </c>
      <c r="AL55">
        <v>79.5</v>
      </c>
    </row>
    <row r="56" spans="1:38">
      <c r="A56" t="s">
        <v>98</v>
      </c>
      <c r="B56" s="34">
        <v>261.75</v>
      </c>
      <c r="C56" s="34">
        <v>74.17</v>
      </c>
      <c r="D56" s="93">
        <f t="shared" si="0"/>
        <v>98</v>
      </c>
      <c r="E56" s="34"/>
      <c r="F56" s="34"/>
      <c r="G56" s="34"/>
      <c r="H56" s="34"/>
      <c r="I56" s="34"/>
      <c r="J56" s="37">
        <v>16.809999999999999</v>
      </c>
      <c r="K56" s="37">
        <v>16.809999999999999</v>
      </c>
      <c r="L56" s="37">
        <v>17.23</v>
      </c>
      <c r="M56">
        <v>58.04</v>
      </c>
      <c r="N56">
        <v>272.05</v>
      </c>
      <c r="O56">
        <v>101.32</v>
      </c>
      <c r="P56">
        <v>8.1</v>
      </c>
      <c r="Q56">
        <v>9.16</v>
      </c>
      <c r="R56" s="93">
        <v>32.67</v>
      </c>
      <c r="S56" s="93">
        <v>32.659999999999997</v>
      </c>
      <c r="T56" s="93">
        <v>32.67</v>
      </c>
      <c r="U56">
        <v>7.84</v>
      </c>
      <c r="V56">
        <v>132.110344</v>
      </c>
      <c r="W56">
        <v>6.51</v>
      </c>
      <c r="X56">
        <v>27.33</v>
      </c>
      <c r="Y56">
        <v>9.11</v>
      </c>
      <c r="Z56">
        <v>9.11</v>
      </c>
      <c r="AA56">
        <v>248.33</v>
      </c>
      <c r="AB56">
        <v>49.67</v>
      </c>
      <c r="AC56">
        <v>93.56</v>
      </c>
      <c r="AD56">
        <v>45.5</v>
      </c>
      <c r="AE56">
        <v>78.67</v>
      </c>
      <c r="AF56">
        <v>39.33</v>
      </c>
      <c r="AG56">
        <v>9.41</v>
      </c>
      <c r="AH56">
        <v>24.87</v>
      </c>
      <c r="AI56">
        <v>24.87</v>
      </c>
      <c r="AJ56">
        <v>26.67</v>
      </c>
      <c r="AK56">
        <v>185.5</v>
      </c>
      <c r="AL56">
        <v>79.5</v>
      </c>
    </row>
    <row r="57" spans="1:38">
      <c r="A57" t="s">
        <v>99</v>
      </c>
      <c r="B57" s="34">
        <v>261.75</v>
      </c>
      <c r="C57" s="34">
        <v>74.17</v>
      </c>
      <c r="D57" s="93">
        <f t="shared" si="0"/>
        <v>98</v>
      </c>
      <c r="E57" s="34"/>
      <c r="F57" s="34"/>
      <c r="G57" s="34"/>
      <c r="H57" s="34"/>
      <c r="I57" s="34"/>
      <c r="J57" s="37">
        <v>16.809999999999999</v>
      </c>
      <c r="K57" s="37">
        <v>16.809999999999999</v>
      </c>
      <c r="L57" s="37">
        <v>17.23</v>
      </c>
      <c r="M57">
        <v>58.04</v>
      </c>
      <c r="N57">
        <v>272.05</v>
      </c>
      <c r="O57">
        <v>101.32</v>
      </c>
      <c r="P57">
        <v>8.1</v>
      </c>
      <c r="Q57">
        <v>9.73</v>
      </c>
      <c r="R57" s="93">
        <v>32.67</v>
      </c>
      <c r="S57" s="93">
        <v>32.659999999999997</v>
      </c>
      <c r="T57" s="93">
        <v>32.67</v>
      </c>
      <c r="U57">
        <v>7.84</v>
      </c>
      <c r="V57">
        <v>131.84703999999999</v>
      </c>
      <c r="W57">
        <v>6.51</v>
      </c>
      <c r="X57">
        <v>28.16</v>
      </c>
      <c r="Y57">
        <v>9.39</v>
      </c>
      <c r="Z57">
        <v>9.3800000000000008</v>
      </c>
      <c r="AA57">
        <v>248.33</v>
      </c>
      <c r="AB57">
        <v>49.67</v>
      </c>
      <c r="AC57">
        <v>92.11</v>
      </c>
      <c r="AD57">
        <v>45.5</v>
      </c>
      <c r="AE57">
        <v>78.67</v>
      </c>
      <c r="AF57">
        <v>39.33</v>
      </c>
      <c r="AG57">
        <v>9.93</v>
      </c>
      <c r="AH57">
        <v>26.46</v>
      </c>
      <c r="AI57">
        <v>26.46</v>
      </c>
      <c r="AJ57">
        <v>26.67</v>
      </c>
      <c r="AK57">
        <v>185.5</v>
      </c>
      <c r="AL57">
        <v>79.5</v>
      </c>
    </row>
    <row r="58" spans="1:38">
      <c r="A58" t="s">
        <v>100</v>
      </c>
      <c r="B58" s="34">
        <v>261.75</v>
      </c>
      <c r="C58" s="34">
        <v>74.17</v>
      </c>
      <c r="D58" s="93">
        <f t="shared" si="0"/>
        <v>98</v>
      </c>
      <c r="E58" s="34"/>
      <c r="F58" s="34"/>
      <c r="G58" s="34"/>
      <c r="H58" s="34"/>
      <c r="I58" s="34"/>
      <c r="J58" s="37">
        <v>16.809999999999999</v>
      </c>
      <c r="K58" s="37">
        <v>16.809999999999999</v>
      </c>
      <c r="L58" s="37">
        <v>17.23</v>
      </c>
      <c r="M58">
        <v>58.04</v>
      </c>
      <c r="N58">
        <v>272.05</v>
      </c>
      <c r="O58">
        <v>101.32</v>
      </c>
      <c r="P58">
        <v>8.1</v>
      </c>
      <c r="Q58">
        <v>24.08</v>
      </c>
      <c r="R58" s="93">
        <v>32.67</v>
      </c>
      <c r="S58" s="93">
        <v>32.659999999999997</v>
      </c>
      <c r="T58" s="93">
        <v>32.67</v>
      </c>
      <c r="U58">
        <v>7.84</v>
      </c>
      <c r="V58">
        <v>131.59348800000001</v>
      </c>
      <c r="W58">
        <v>6.51</v>
      </c>
      <c r="X58">
        <v>37.81</v>
      </c>
      <c r="Y58">
        <v>12.6</v>
      </c>
      <c r="Z58">
        <v>12.61</v>
      </c>
      <c r="AA58">
        <v>248.33</v>
      </c>
      <c r="AB58">
        <v>49.67</v>
      </c>
      <c r="AC58">
        <v>90.61</v>
      </c>
      <c r="AD58">
        <v>44</v>
      </c>
      <c r="AE58">
        <v>78.67</v>
      </c>
      <c r="AF58">
        <v>39.33</v>
      </c>
      <c r="AG58">
        <v>10.78</v>
      </c>
      <c r="AH58">
        <v>29.56</v>
      </c>
      <c r="AI58">
        <v>29.56</v>
      </c>
      <c r="AJ58">
        <v>26.67</v>
      </c>
      <c r="AK58">
        <v>185.5</v>
      </c>
      <c r="AL58">
        <v>79.5</v>
      </c>
    </row>
    <row r="59" spans="1:38">
      <c r="A59" t="s">
        <v>101</v>
      </c>
      <c r="B59" s="34">
        <v>261.75</v>
      </c>
      <c r="C59" s="34">
        <v>74.17</v>
      </c>
      <c r="D59" s="93">
        <f t="shared" si="0"/>
        <v>98</v>
      </c>
      <c r="E59" s="34"/>
      <c r="F59" s="34"/>
      <c r="G59" s="34"/>
      <c r="H59" s="34"/>
      <c r="I59" s="34"/>
      <c r="J59" s="37">
        <v>16.809999999999999</v>
      </c>
      <c r="K59" s="37">
        <v>16.809999999999999</v>
      </c>
      <c r="L59" s="37">
        <v>17.23</v>
      </c>
      <c r="M59">
        <v>58.04</v>
      </c>
      <c r="N59">
        <v>272.05</v>
      </c>
      <c r="O59">
        <v>101.32</v>
      </c>
      <c r="P59">
        <v>8.1</v>
      </c>
      <c r="Q59">
        <v>24.54</v>
      </c>
      <c r="R59" s="93">
        <v>32.67</v>
      </c>
      <c r="S59" s="93">
        <v>32.659999999999997</v>
      </c>
      <c r="T59" s="93">
        <v>32.67</v>
      </c>
      <c r="U59">
        <v>8.08</v>
      </c>
      <c r="V59">
        <v>129.43829600000001</v>
      </c>
      <c r="W59">
        <v>6.61</v>
      </c>
      <c r="X59">
        <v>40.04</v>
      </c>
      <c r="Y59">
        <v>13.35</v>
      </c>
      <c r="Z59">
        <v>13.34</v>
      </c>
      <c r="AA59">
        <v>248.33</v>
      </c>
      <c r="AB59">
        <v>49.67</v>
      </c>
      <c r="AC59">
        <v>88.56</v>
      </c>
      <c r="AD59">
        <v>43</v>
      </c>
      <c r="AE59">
        <v>75.34</v>
      </c>
      <c r="AF59">
        <v>37.659999999999997</v>
      </c>
      <c r="AG59">
        <v>11.18</v>
      </c>
      <c r="AH59">
        <v>30.99</v>
      </c>
      <c r="AI59">
        <v>30.99</v>
      </c>
      <c r="AJ59">
        <v>26.67</v>
      </c>
      <c r="AK59">
        <v>175</v>
      </c>
      <c r="AL59">
        <v>75</v>
      </c>
    </row>
    <row r="60" spans="1:38">
      <c r="A60" t="s">
        <v>102</v>
      </c>
      <c r="B60" s="34">
        <v>261.75</v>
      </c>
      <c r="C60" s="34">
        <v>74.17</v>
      </c>
      <c r="D60" s="93">
        <f t="shared" si="0"/>
        <v>98</v>
      </c>
      <c r="E60" s="34"/>
      <c r="F60" s="34"/>
      <c r="G60" s="34"/>
      <c r="H60" s="34"/>
      <c r="I60" s="34"/>
      <c r="J60" s="37">
        <v>16.52</v>
      </c>
      <c r="K60" s="37">
        <v>16.52</v>
      </c>
      <c r="L60" s="37">
        <v>16.93</v>
      </c>
      <c r="M60">
        <v>58.04</v>
      </c>
      <c r="N60">
        <v>272.05</v>
      </c>
      <c r="O60">
        <v>101.32</v>
      </c>
      <c r="P60">
        <v>8.1</v>
      </c>
      <c r="Q60">
        <v>25.14</v>
      </c>
      <c r="R60" s="93">
        <v>32.67</v>
      </c>
      <c r="S60" s="93">
        <v>32.659999999999997</v>
      </c>
      <c r="T60" s="93">
        <v>32.67</v>
      </c>
      <c r="U60">
        <v>8.08</v>
      </c>
      <c r="V60">
        <v>127.30260800000001</v>
      </c>
      <c r="W60">
        <v>6.61</v>
      </c>
      <c r="X60">
        <v>41.6</v>
      </c>
      <c r="Y60">
        <v>13.86</v>
      </c>
      <c r="Z60">
        <v>13.87</v>
      </c>
      <c r="AA60">
        <v>248.33</v>
      </c>
      <c r="AB60">
        <v>49.67</v>
      </c>
      <c r="AC60">
        <v>85.89</v>
      </c>
      <c r="AD60">
        <v>42</v>
      </c>
      <c r="AE60">
        <v>73.34</v>
      </c>
      <c r="AF60">
        <v>36.659999999999997</v>
      </c>
      <c r="AG60">
        <v>11.51</v>
      </c>
      <c r="AH60">
        <v>32.42</v>
      </c>
      <c r="AI60">
        <v>32.42</v>
      </c>
      <c r="AJ60">
        <v>26.67</v>
      </c>
      <c r="AK60">
        <v>168</v>
      </c>
      <c r="AL60">
        <v>72</v>
      </c>
    </row>
    <row r="61" spans="1:38">
      <c r="A61" t="s">
        <v>103</v>
      </c>
      <c r="B61" s="34">
        <v>261.75</v>
      </c>
      <c r="C61" s="34">
        <v>74.17</v>
      </c>
      <c r="D61" s="93">
        <f t="shared" si="0"/>
        <v>98</v>
      </c>
      <c r="E61" s="34"/>
      <c r="F61" s="34"/>
      <c r="G61" s="34"/>
      <c r="H61" s="34"/>
      <c r="I61" s="34"/>
      <c r="J61" s="37">
        <v>16.02</v>
      </c>
      <c r="K61" s="37">
        <v>16.02</v>
      </c>
      <c r="L61" s="37">
        <v>16.420000000000002</v>
      </c>
      <c r="M61">
        <v>58.04</v>
      </c>
      <c r="N61">
        <v>272.05</v>
      </c>
      <c r="O61">
        <v>101.32</v>
      </c>
      <c r="P61">
        <v>8.25</v>
      </c>
      <c r="Q61">
        <v>25.66</v>
      </c>
      <c r="R61" s="93">
        <v>32.67</v>
      </c>
      <c r="S61" s="93">
        <v>32.659999999999997</v>
      </c>
      <c r="T61" s="93">
        <v>32.67</v>
      </c>
      <c r="U61">
        <v>8.08</v>
      </c>
      <c r="V61">
        <v>125.14741600000001</v>
      </c>
      <c r="W61">
        <v>6.61</v>
      </c>
      <c r="X61">
        <v>43.37</v>
      </c>
      <c r="Y61">
        <v>14.46</v>
      </c>
      <c r="Z61">
        <v>14.44</v>
      </c>
      <c r="AA61">
        <v>248.33</v>
      </c>
      <c r="AB61">
        <v>49.67</v>
      </c>
      <c r="AC61">
        <v>82.54</v>
      </c>
      <c r="AD61">
        <v>41</v>
      </c>
      <c r="AE61">
        <v>71.34</v>
      </c>
      <c r="AF61">
        <v>35.659999999999997</v>
      </c>
      <c r="AG61">
        <v>11.78</v>
      </c>
      <c r="AH61">
        <v>33.94</v>
      </c>
      <c r="AI61">
        <v>33.94</v>
      </c>
      <c r="AJ61">
        <v>26.67</v>
      </c>
      <c r="AK61">
        <v>161</v>
      </c>
      <c r="AL61">
        <v>69</v>
      </c>
    </row>
    <row r="62" spans="1:38">
      <c r="A62" t="s">
        <v>104</v>
      </c>
      <c r="B62" s="34">
        <v>261.75</v>
      </c>
      <c r="C62" s="34">
        <v>74.17</v>
      </c>
      <c r="D62" s="93">
        <f t="shared" si="0"/>
        <v>98</v>
      </c>
      <c r="E62" s="34"/>
      <c r="F62" s="34"/>
      <c r="G62" s="34"/>
      <c r="H62" s="34"/>
      <c r="I62" s="34"/>
      <c r="J62" s="37">
        <v>15.39</v>
      </c>
      <c r="K62" s="37">
        <v>15.39</v>
      </c>
      <c r="L62" s="37">
        <v>15.79</v>
      </c>
      <c r="M62">
        <v>58.04</v>
      </c>
      <c r="N62">
        <v>272.05</v>
      </c>
      <c r="O62">
        <v>101.32</v>
      </c>
      <c r="P62">
        <v>8.25</v>
      </c>
      <c r="Q62">
        <v>26.54</v>
      </c>
      <c r="R62" s="93">
        <v>32.67</v>
      </c>
      <c r="S62" s="93">
        <v>32.659999999999997</v>
      </c>
      <c r="T62" s="93">
        <v>32.67</v>
      </c>
      <c r="U62">
        <v>8.08</v>
      </c>
      <c r="V62">
        <v>118.34052</v>
      </c>
      <c r="W62">
        <v>6.61</v>
      </c>
      <c r="X62">
        <v>45.12</v>
      </c>
      <c r="Y62">
        <v>15.04</v>
      </c>
      <c r="Z62">
        <v>15.03</v>
      </c>
      <c r="AA62">
        <v>240.56</v>
      </c>
      <c r="AB62">
        <v>48.11</v>
      </c>
      <c r="AC62">
        <v>79</v>
      </c>
      <c r="AD62">
        <v>39</v>
      </c>
      <c r="AE62">
        <v>66.67</v>
      </c>
      <c r="AF62">
        <v>33.33</v>
      </c>
      <c r="AG62">
        <v>12</v>
      </c>
      <c r="AH62">
        <v>34.81</v>
      </c>
      <c r="AI62">
        <v>34.81</v>
      </c>
      <c r="AJ62">
        <v>26.67</v>
      </c>
      <c r="AK62">
        <v>154</v>
      </c>
      <c r="AL62">
        <v>66</v>
      </c>
    </row>
    <row r="63" spans="1:38">
      <c r="A63" t="s">
        <v>105</v>
      </c>
      <c r="B63" s="34">
        <v>261.75</v>
      </c>
      <c r="C63" s="34">
        <v>74.17</v>
      </c>
      <c r="D63" s="93">
        <f t="shared" si="0"/>
        <v>98</v>
      </c>
      <c r="E63" s="34"/>
      <c r="F63" s="34"/>
      <c r="G63" s="34"/>
      <c r="H63" s="34"/>
      <c r="I63" s="34"/>
      <c r="J63" s="37">
        <v>14.55</v>
      </c>
      <c r="K63" s="37">
        <v>14.55</v>
      </c>
      <c r="L63" s="37">
        <v>14.92</v>
      </c>
      <c r="M63">
        <v>58.04</v>
      </c>
      <c r="N63">
        <v>272.05</v>
      </c>
      <c r="O63">
        <v>101.32</v>
      </c>
      <c r="P63">
        <v>8.9499999999999993</v>
      </c>
      <c r="Q63">
        <v>27.34</v>
      </c>
      <c r="R63" s="93">
        <v>32.67</v>
      </c>
      <c r="S63" s="93">
        <v>32.659999999999997</v>
      </c>
      <c r="T63" s="93">
        <v>32.67</v>
      </c>
      <c r="U63">
        <v>8.6199999999999992</v>
      </c>
      <c r="V63">
        <v>109.553968</v>
      </c>
      <c r="W63">
        <v>6.69</v>
      </c>
      <c r="X63">
        <v>45.71</v>
      </c>
      <c r="Y63">
        <v>15.24</v>
      </c>
      <c r="Z63">
        <v>15.24</v>
      </c>
      <c r="AA63">
        <v>228.69</v>
      </c>
      <c r="AB63">
        <v>45.74</v>
      </c>
      <c r="AC63">
        <v>74.09</v>
      </c>
      <c r="AD63">
        <v>37.200000000000003</v>
      </c>
      <c r="AE63">
        <v>63.34</v>
      </c>
      <c r="AF63">
        <v>31.66</v>
      </c>
      <c r="AG63">
        <v>12.08</v>
      </c>
      <c r="AH63">
        <v>35.130000000000003</v>
      </c>
      <c r="AI63">
        <v>35.130000000000003</v>
      </c>
      <c r="AJ63">
        <v>26.67</v>
      </c>
      <c r="AK63">
        <v>147</v>
      </c>
      <c r="AL63">
        <v>63</v>
      </c>
    </row>
    <row r="64" spans="1:38">
      <c r="A64" t="s">
        <v>106</v>
      </c>
      <c r="B64" s="34">
        <v>261.75</v>
      </c>
      <c r="C64" s="34">
        <v>74.17</v>
      </c>
      <c r="D64" s="93">
        <f t="shared" si="0"/>
        <v>98</v>
      </c>
      <c r="E64" s="34"/>
      <c r="F64" s="34"/>
      <c r="G64" s="34"/>
      <c r="H64" s="34"/>
      <c r="I64" s="34"/>
      <c r="J64" s="37">
        <v>13.9</v>
      </c>
      <c r="K64" s="37">
        <v>13.9</v>
      </c>
      <c r="L64" s="37">
        <v>14.25</v>
      </c>
      <c r="M64">
        <v>58.04</v>
      </c>
      <c r="N64">
        <v>272.05</v>
      </c>
      <c r="O64">
        <v>101.32</v>
      </c>
      <c r="P64">
        <v>8.9499999999999993</v>
      </c>
      <c r="Q64">
        <v>29.31</v>
      </c>
      <c r="R64" s="93">
        <v>32.67</v>
      </c>
      <c r="S64" s="93">
        <v>32.659999999999997</v>
      </c>
      <c r="T64" s="93">
        <v>32.67</v>
      </c>
      <c r="U64">
        <v>8.6199999999999992</v>
      </c>
      <c r="V64">
        <v>94.165312</v>
      </c>
      <c r="W64">
        <v>6.69</v>
      </c>
      <c r="X64">
        <v>46.11</v>
      </c>
      <c r="Y64">
        <v>15.37</v>
      </c>
      <c r="Z64">
        <v>15.37</v>
      </c>
      <c r="AA64">
        <v>216.74</v>
      </c>
      <c r="AB64">
        <v>43.35</v>
      </c>
      <c r="AC64">
        <v>69.33</v>
      </c>
      <c r="AD64">
        <v>35.880000000000003</v>
      </c>
      <c r="AE64">
        <v>60.67</v>
      </c>
      <c r="AF64">
        <v>30.33</v>
      </c>
      <c r="AG64">
        <v>12.18</v>
      </c>
      <c r="AH64">
        <v>42.77</v>
      </c>
      <c r="AI64">
        <v>42.77</v>
      </c>
      <c r="AJ64">
        <v>26.67</v>
      </c>
      <c r="AK64">
        <v>140</v>
      </c>
      <c r="AL64">
        <v>60</v>
      </c>
    </row>
    <row r="65" spans="1:38">
      <c r="A65" t="s">
        <v>107</v>
      </c>
      <c r="B65" s="34">
        <v>261.75</v>
      </c>
      <c r="C65" s="34">
        <v>74.17</v>
      </c>
      <c r="D65" s="93">
        <f t="shared" si="0"/>
        <v>98</v>
      </c>
      <c r="E65" s="34"/>
      <c r="F65" s="34"/>
      <c r="G65" s="34"/>
      <c r="H65" s="34"/>
      <c r="I65" s="34"/>
      <c r="J65" s="37">
        <v>12.88</v>
      </c>
      <c r="K65" s="37">
        <v>12.88</v>
      </c>
      <c r="L65" s="37">
        <v>13.21</v>
      </c>
      <c r="M65">
        <v>58.04</v>
      </c>
      <c r="N65">
        <v>272.05</v>
      </c>
      <c r="O65">
        <v>101.32</v>
      </c>
      <c r="P65">
        <v>8.9499999999999993</v>
      </c>
      <c r="Q65">
        <v>32.08</v>
      </c>
      <c r="R65" s="93">
        <v>32.67</v>
      </c>
      <c r="S65" s="93">
        <v>32.659999999999997</v>
      </c>
      <c r="T65" s="93">
        <v>32.67</v>
      </c>
      <c r="U65">
        <v>8.6199999999999992</v>
      </c>
      <c r="V65">
        <v>90.040216000000001</v>
      </c>
      <c r="W65">
        <v>6.69</v>
      </c>
      <c r="X65">
        <v>50.42</v>
      </c>
      <c r="Y65">
        <v>16.809999999999999</v>
      </c>
      <c r="Z65">
        <v>16.79</v>
      </c>
      <c r="AA65">
        <v>203.11</v>
      </c>
      <c r="AB65">
        <v>40.619999999999997</v>
      </c>
      <c r="AC65">
        <v>65</v>
      </c>
      <c r="AD65">
        <v>34.299999999999997</v>
      </c>
      <c r="AE65">
        <v>58.67</v>
      </c>
      <c r="AF65">
        <v>29.33</v>
      </c>
      <c r="AG65">
        <v>12.62</v>
      </c>
      <c r="AH65">
        <v>43.61</v>
      </c>
      <c r="AI65">
        <v>43.61</v>
      </c>
      <c r="AJ65">
        <v>26.67</v>
      </c>
      <c r="AK65">
        <v>133</v>
      </c>
      <c r="AL65">
        <v>57</v>
      </c>
    </row>
    <row r="66" spans="1:38">
      <c r="A66" t="s">
        <v>108</v>
      </c>
      <c r="B66" s="34">
        <v>261.75</v>
      </c>
      <c r="C66" s="34">
        <v>74.17</v>
      </c>
      <c r="D66" s="93">
        <f t="shared" si="0"/>
        <v>98</v>
      </c>
      <c r="E66" s="34"/>
      <c r="F66" s="34"/>
      <c r="G66" s="34"/>
      <c r="H66" s="34"/>
      <c r="I66" s="34"/>
      <c r="J66" s="37">
        <v>12.06</v>
      </c>
      <c r="K66" s="37">
        <v>12.06</v>
      </c>
      <c r="L66" s="37">
        <v>12.37</v>
      </c>
      <c r="M66">
        <v>58.04</v>
      </c>
      <c r="N66">
        <v>272.05</v>
      </c>
      <c r="O66">
        <v>101.32</v>
      </c>
      <c r="P66">
        <v>8.9499999999999993</v>
      </c>
      <c r="Q66">
        <v>32.659999999999997</v>
      </c>
      <c r="R66" s="93">
        <v>32.67</v>
      </c>
      <c r="S66" s="93">
        <v>32.659999999999997</v>
      </c>
      <c r="T66" s="93">
        <v>32.67</v>
      </c>
      <c r="U66">
        <v>8.6199999999999992</v>
      </c>
      <c r="V66">
        <v>79.478800000000007</v>
      </c>
      <c r="W66">
        <v>6.69</v>
      </c>
      <c r="X66">
        <v>50.54</v>
      </c>
      <c r="Y66">
        <v>16.850000000000001</v>
      </c>
      <c r="Z66">
        <v>16.850000000000001</v>
      </c>
      <c r="AA66">
        <v>188.59</v>
      </c>
      <c r="AB66">
        <v>37.72</v>
      </c>
      <c r="AC66">
        <v>60.01</v>
      </c>
      <c r="AD66">
        <v>32.28</v>
      </c>
      <c r="AE66">
        <v>53.34</v>
      </c>
      <c r="AF66">
        <v>26.66</v>
      </c>
      <c r="AG66">
        <v>12.42</v>
      </c>
      <c r="AH66">
        <v>44.16</v>
      </c>
      <c r="AI66">
        <v>44.16</v>
      </c>
      <c r="AJ66">
        <v>26.67</v>
      </c>
      <c r="AK66">
        <v>126</v>
      </c>
      <c r="AL66">
        <v>54</v>
      </c>
    </row>
    <row r="67" spans="1:38">
      <c r="A67" t="s">
        <v>109</v>
      </c>
      <c r="B67" s="34">
        <v>261.75</v>
      </c>
      <c r="C67" s="34">
        <v>74.17</v>
      </c>
      <c r="D67" s="93">
        <f t="shared" si="0"/>
        <v>98</v>
      </c>
      <c r="E67" s="34"/>
      <c r="F67" s="34"/>
      <c r="G67" s="34"/>
      <c r="H67" s="34"/>
      <c r="I67" s="34"/>
      <c r="J67" s="37">
        <v>11.08</v>
      </c>
      <c r="K67" s="37">
        <v>11.08</v>
      </c>
      <c r="L67" s="37">
        <v>11.35</v>
      </c>
      <c r="M67">
        <v>58.04</v>
      </c>
      <c r="N67">
        <v>272.05</v>
      </c>
      <c r="O67">
        <v>101.32</v>
      </c>
      <c r="P67">
        <v>9.18</v>
      </c>
      <c r="Q67">
        <v>33.159999999999997</v>
      </c>
      <c r="R67" s="93">
        <v>32.67</v>
      </c>
      <c r="S67" s="93">
        <v>32.659999999999997</v>
      </c>
      <c r="T67" s="93">
        <v>32.67</v>
      </c>
      <c r="U67">
        <v>8.85</v>
      </c>
      <c r="V67">
        <v>72.798680000000004</v>
      </c>
      <c r="W67">
        <v>6.84</v>
      </c>
      <c r="X67">
        <v>50.5</v>
      </c>
      <c r="Y67">
        <v>16.829999999999998</v>
      </c>
      <c r="Z67">
        <v>16.84</v>
      </c>
      <c r="AA67">
        <v>172.04</v>
      </c>
      <c r="AB67">
        <v>34.409999999999997</v>
      </c>
      <c r="AC67">
        <v>54.26</v>
      </c>
      <c r="AD67">
        <v>29.79</v>
      </c>
      <c r="AE67">
        <v>52.67</v>
      </c>
      <c r="AF67">
        <v>26.33</v>
      </c>
      <c r="AG67">
        <v>12.33</v>
      </c>
      <c r="AH67">
        <v>44.65</v>
      </c>
      <c r="AI67">
        <v>44.65</v>
      </c>
      <c r="AJ67">
        <v>29.57</v>
      </c>
      <c r="AK67">
        <v>112</v>
      </c>
      <c r="AL67">
        <v>48</v>
      </c>
    </row>
    <row r="68" spans="1:38">
      <c r="A68" t="s">
        <v>110</v>
      </c>
      <c r="B68" s="34">
        <v>261.75</v>
      </c>
      <c r="C68" s="34">
        <v>74.17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9.9499999999999993</v>
      </c>
      <c r="K68" s="37">
        <v>9.9499999999999993</v>
      </c>
      <c r="L68" s="37">
        <v>10.199999999999999</v>
      </c>
      <c r="M68">
        <v>58.04</v>
      </c>
      <c r="N68">
        <v>272.05</v>
      </c>
      <c r="O68">
        <v>101.32</v>
      </c>
      <c r="P68">
        <v>9.18</v>
      </c>
      <c r="Q68">
        <v>34.08</v>
      </c>
      <c r="R68" s="93">
        <v>32.67</v>
      </c>
      <c r="S68" s="93">
        <v>32.659999999999997</v>
      </c>
      <c r="T68" s="93">
        <v>32.67</v>
      </c>
      <c r="U68">
        <v>8.85</v>
      </c>
      <c r="V68">
        <v>66.255088000000001</v>
      </c>
      <c r="W68">
        <v>6.84</v>
      </c>
      <c r="X68">
        <v>50.4</v>
      </c>
      <c r="Y68">
        <v>16.8</v>
      </c>
      <c r="Z68">
        <v>16.79</v>
      </c>
      <c r="AA68">
        <v>155.53</v>
      </c>
      <c r="AB68">
        <v>31.11</v>
      </c>
      <c r="AC68">
        <v>47.45</v>
      </c>
      <c r="AD68">
        <v>26.95</v>
      </c>
      <c r="AE68">
        <v>48.67</v>
      </c>
      <c r="AF68">
        <v>24.33</v>
      </c>
      <c r="AG68">
        <v>12.35</v>
      </c>
      <c r="AH68">
        <v>45.03</v>
      </c>
      <c r="AI68">
        <v>45.03</v>
      </c>
      <c r="AJ68">
        <v>28.6</v>
      </c>
      <c r="AK68">
        <v>98</v>
      </c>
      <c r="AL68">
        <v>42</v>
      </c>
    </row>
    <row r="69" spans="1:38">
      <c r="A69" t="s">
        <v>111</v>
      </c>
      <c r="B69" s="34">
        <v>261.75</v>
      </c>
      <c r="C69" s="34">
        <v>74.17</v>
      </c>
      <c r="D69" s="93">
        <f t="shared" si="1"/>
        <v>98</v>
      </c>
      <c r="E69" s="34"/>
      <c r="F69" s="34"/>
      <c r="G69" s="34"/>
      <c r="H69" s="34"/>
      <c r="I69" s="34"/>
      <c r="J69" s="37">
        <v>8.67</v>
      </c>
      <c r="K69" s="37">
        <v>8.67</v>
      </c>
      <c r="L69" s="37">
        <v>8.8800000000000008</v>
      </c>
      <c r="M69">
        <v>58.04</v>
      </c>
      <c r="N69">
        <v>272.05</v>
      </c>
      <c r="O69">
        <v>101.32</v>
      </c>
      <c r="P69">
        <v>9.18</v>
      </c>
      <c r="Q69">
        <v>17.079999999999998</v>
      </c>
      <c r="R69" s="93">
        <v>32.67</v>
      </c>
      <c r="S69" s="93">
        <v>32.659999999999997</v>
      </c>
      <c r="T69" s="93">
        <v>32.67</v>
      </c>
      <c r="U69">
        <v>8.85</v>
      </c>
      <c r="V69">
        <v>59.818767999999999</v>
      </c>
      <c r="W69">
        <v>6.84</v>
      </c>
      <c r="X69">
        <v>49.91</v>
      </c>
      <c r="Y69">
        <v>16.64</v>
      </c>
      <c r="Z69">
        <v>16.63</v>
      </c>
      <c r="AA69">
        <v>137.27000000000001</v>
      </c>
      <c r="AB69">
        <v>27.45</v>
      </c>
      <c r="AC69">
        <v>41.72</v>
      </c>
      <c r="AD69">
        <v>23.75</v>
      </c>
      <c r="AE69">
        <v>44.67</v>
      </c>
      <c r="AF69">
        <v>22.33</v>
      </c>
      <c r="AG69">
        <v>12.2</v>
      </c>
      <c r="AH69">
        <v>45.28</v>
      </c>
      <c r="AI69">
        <v>45.28</v>
      </c>
      <c r="AJ69">
        <v>28.6</v>
      </c>
      <c r="AK69">
        <v>84</v>
      </c>
      <c r="AL69">
        <v>36</v>
      </c>
    </row>
    <row r="70" spans="1:38">
      <c r="A70" t="s">
        <v>112</v>
      </c>
      <c r="B70" s="34">
        <v>261.75</v>
      </c>
      <c r="C70" s="34">
        <v>74.17</v>
      </c>
      <c r="D70" s="93">
        <f t="shared" si="1"/>
        <v>89.75</v>
      </c>
      <c r="E70" s="34"/>
      <c r="F70" s="34"/>
      <c r="G70" s="34"/>
      <c r="H70" s="34"/>
      <c r="I70" s="34"/>
      <c r="J70" s="37">
        <v>7.45</v>
      </c>
      <c r="K70" s="37">
        <v>7.45</v>
      </c>
      <c r="L70" s="37">
        <v>7.64</v>
      </c>
      <c r="M70">
        <v>58.04</v>
      </c>
      <c r="N70">
        <v>272.05</v>
      </c>
      <c r="O70">
        <v>101.32</v>
      </c>
      <c r="P70">
        <v>9.18</v>
      </c>
      <c r="Q70">
        <v>17.73</v>
      </c>
      <c r="R70" s="93">
        <v>33</v>
      </c>
      <c r="S70" s="93">
        <v>23.75</v>
      </c>
      <c r="T70" s="93">
        <v>33</v>
      </c>
      <c r="U70">
        <v>8.85</v>
      </c>
      <c r="V70">
        <v>53.548231999999999</v>
      </c>
      <c r="W70">
        <v>6.84</v>
      </c>
      <c r="X70">
        <v>49.49</v>
      </c>
      <c r="Y70">
        <v>16.5</v>
      </c>
      <c r="Z70">
        <v>16.489999999999998</v>
      </c>
      <c r="AA70">
        <v>118.99</v>
      </c>
      <c r="AB70">
        <v>23.8</v>
      </c>
      <c r="AC70">
        <v>34.71</v>
      </c>
      <c r="AD70">
        <v>20.36</v>
      </c>
      <c r="AE70">
        <v>40.67</v>
      </c>
      <c r="AF70">
        <v>20.329999999999998</v>
      </c>
      <c r="AG70">
        <v>12.14</v>
      </c>
      <c r="AH70">
        <v>38.86</v>
      </c>
      <c r="AI70">
        <v>38.86</v>
      </c>
      <c r="AJ70">
        <v>28.6</v>
      </c>
      <c r="AK70">
        <v>73.5</v>
      </c>
      <c r="AL70">
        <v>31.5</v>
      </c>
    </row>
    <row r="71" spans="1:38">
      <c r="A71" t="s">
        <v>113</v>
      </c>
      <c r="B71" s="34">
        <v>261.75</v>
      </c>
      <c r="C71" s="34">
        <v>74.17</v>
      </c>
      <c r="D71" s="93">
        <f t="shared" si="1"/>
        <v>85</v>
      </c>
      <c r="E71" s="34"/>
      <c r="F71" s="34"/>
      <c r="G71" s="34"/>
      <c r="H71" s="34"/>
      <c r="I71" s="34"/>
      <c r="J71" s="37">
        <v>6.23</v>
      </c>
      <c r="K71" s="37">
        <v>6.23</v>
      </c>
      <c r="L71" s="37">
        <v>6.39</v>
      </c>
      <c r="M71">
        <v>58.04</v>
      </c>
      <c r="N71">
        <v>272.05</v>
      </c>
      <c r="O71">
        <v>101.32</v>
      </c>
      <c r="P71">
        <v>9.57</v>
      </c>
      <c r="Q71">
        <v>18.28</v>
      </c>
      <c r="R71" s="93">
        <v>33</v>
      </c>
      <c r="S71" s="93">
        <v>19</v>
      </c>
      <c r="T71" s="93">
        <v>33</v>
      </c>
      <c r="U71">
        <v>9.4600000000000009</v>
      </c>
      <c r="V71">
        <v>44.147303999999998</v>
      </c>
      <c r="W71">
        <v>6.84</v>
      </c>
      <c r="X71">
        <v>41.94</v>
      </c>
      <c r="Y71">
        <v>13.98</v>
      </c>
      <c r="Z71">
        <v>13.98</v>
      </c>
      <c r="AA71">
        <v>100.1</v>
      </c>
      <c r="AB71">
        <v>20.02</v>
      </c>
      <c r="AC71">
        <v>28.11</v>
      </c>
      <c r="AD71">
        <v>16.97</v>
      </c>
      <c r="AE71">
        <v>36.67</v>
      </c>
      <c r="AF71">
        <v>18.329999999999998</v>
      </c>
      <c r="AG71">
        <v>11.98</v>
      </c>
      <c r="AH71">
        <v>38.799999999999997</v>
      </c>
      <c r="AI71">
        <v>38.799999999999997</v>
      </c>
      <c r="AJ71">
        <v>28.6</v>
      </c>
      <c r="AK71">
        <v>63</v>
      </c>
      <c r="AL71">
        <v>27</v>
      </c>
    </row>
    <row r="72" spans="1:38">
      <c r="A72" t="s">
        <v>114</v>
      </c>
      <c r="B72" s="34">
        <v>261.75</v>
      </c>
      <c r="C72" s="34">
        <v>74.17</v>
      </c>
      <c r="D72" s="93">
        <f t="shared" si="1"/>
        <v>70.59</v>
      </c>
      <c r="E72" s="34"/>
      <c r="F72" s="34"/>
      <c r="G72" s="34"/>
      <c r="H72" s="34"/>
      <c r="I72" s="34"/>
      <c r="J72" s="37">
        <v>5.19</v>
      </c>
      <c r="K72" s="37">
        <v>5.19</v>
      </c>
      <c r="L72" s="37">
        <v>5.32</v>
      </c>
      <c r="M72">
        <v>58.04</v>
      </c>
      <c r="N72">
        <v>272.05</v>
      </c>
      <c r="O72">
        <v>101.32</v>
      </c>
      <c r="P72">
        <v>9.57</v>
      </c>
      <c r="Q72">
        <v>19.079999999999998</v>
      </c>
      <c r="R72" s="93">
        <v>32.51</v>
      </c>
      <c r="S72" s="93">
        <v>14.25</v>
      </c>
      <c r="T72" s="93">
        <v>23.83</v>
      </c>
      <c r="U72">
        <v>9.4600000000000009</v>
      </c>
      <c r="V72">
        <v>34.902408000000001</v>
      </c>
      <c r="W72">
        <v>6.84</v>
      </c>
      <c r="X72">
        <v>42.06</v>
      </c>
      <c r="Y72">
        <v>14.02</v>
      </c>
      <c r="Z72">
        <v>14.03</v>
      </c>
      <c r="AA72">
        <v>80.599999999999994</v>
      </c>
      <c r="AB72">
        <v>16.12</v>
      </c>
      <c r="AC72">
        <v>21.7</v>
      </c>
      <c r="AD72">
        <v>17.41</v>
      </c>
      <c r="AE72">
        <v>32.67</v>
      </c>
      <c r="AF72">
        <v>16.329999999999998</v>
      </c>
      <c r="AG72">
        <v>11.88</v>
      </c>
      <c r="AH72">
        <v>38.67</v>
      </c>
      <c r="AI72">
        <v>38.67</v>
      </c>
      <c r="AJ72">
        <v>28.6</v>
      </c>
      <c r="AK72">
        <v>44.43</v>
      </c>
      <c r="AL72">
        <v>19.04</v>
      </c>
    </row>
    <row r="73" spans="1:38">
      <c r="A73" t="s">
        <v>115</v>
      </c>
      <c r="B73" s="34">
        <v>261.75</v>
      </c>
      <c r="C73" s="34">
        <v>74.17</v>
      </c>
      <c r="D73" s="93">
        <f t="shared" si="1"/>
        <v>42.71</v>
      </c>
      <c r="E73" s="34"/>
      <c r="F73" s="34"/>
      <c r="G73" s="34"/>
      <c r="H73" s="34"/>
      <c r="I73" s="34"/>
      <c r="J73" s="37">
        <v>4.03</v>
      </c>
      <c r="K73" s="37">
        <v>4.03</v>
      </c>
      <c r="L73" s="37">
        <v>4.13</v>
      </c>
      <c r="M73">
        <v>58.04</v>
      </c>
      <c r="N73">
        <v>272.05</v>
      </c>
      <c r="O73">
        <v>101.32</v>
      </c>
      <c r="P73">
        <v>9.57</v>
      </c>
      <c r="Q73">
        <v>20.48</v>
      </c>
      <c r="R73" s="93">
        <v>20.11</v>
      </c>
      <c r="S73" s="93">
        <v>8.3000000000000007</v>
      </c>
      <c r="T73" s="93">
        <v>14.3</v>
      </c>
      <c r="U73">
        <v>9.4600000000000009</v>
      </c>
      <c r="V73">
        <v>26.174368000000001</v>
      </c>
      <c r="W73">
        <v>6.84</v>
      </c>
      <c r="X73">
        <v>42.44</v>
      </c>
      <c r="Y73">
        <v>14.15</v>
      </c>
      <c r="Z73">
        <v>14.14</v>
      </c>
      <c r="AA73">
        <v>62.23</v>
      </c>
      <c r="AB73">
        <v>12.44</v>
      </c>
      <c r="AC73">
        <v>15.69</v>
      </c>
      <c r="AD73">
        <v>13.2</v>
      </c>
      <c r="AE73">
        <v>28.67</v>
      </c>
      <c r="AF73">
        <v>14.33</v>
      </c>
      <c r="AG73">
        <v>11.78</v>
      </c>
      <c r="AH73">
        <v>38.65</v>
      </c>
      <c r="AI73">
        <v>38.65</v>
      </c>
      <c r="AJ73">
        <v>28.6</v>
      </c>
      <c r="AK73">
        <v>31.68</v>
      </c>
      <c r="AL73">
        <v>13.58</v>
      </c>
    </row>
    <row r="74" spans="1:38">
      <c r="A74" t="s">
        <v>116</v>
      </c>
      <c r="B74" s="34">
        <v>261.75</v>
      </c>
      <c r="C74" s="34">
        <v>74.17</v>
      </c>
      <c r="D74" s="93">
        <f t="shared" si="1"/>
        <v>22.6</v>
      </c>
      <c r="E74" s="34"/>
      <c r="F74" s="34"/>
      <c r="G74" s="34"/>
      <c r="H74" s="34"/>
      <c r="I74" s="34"/>
      <c r="J74" s="37">
        <v>3.01</v>
      </c>
      <c r="K74" s="37">
        <v>3.01</v>
      </c>
      <c r="L74" s="37">
        <v>3.08</v>
      </c>
      <c r="M74">
        <v>58.04</v>
      </c>
      <c r="N74">
        <v>272.05</v>
      </c>
      <c r="O74">
        <v>101.32</v>
      </c>
      <c r="P74">
        <v>9.57</v>
      </c>
      <c r="Q74">
        <v>22.08</v>
      </c>
      <c r="R74" s="93">
        <v>10.5</v>
      </c>
      <c r="S74" s="93">
        <v>2.57</v>
      </c>
      <c r="T74" s="93">
        <v>9.5299999999999994</v>
      </c>
      <c r="U74">
        <v>9.4600000000000009</v>
      </c>
      <c r="V74">
        <v>17.495087999999999</v>
      </c>
      <c r="W74">
        <v>6.84</v>
      </c>
      <c r="X74">
        <v>42.76</v>
      </c>
      <c r="Y74">
        <v>14.25</v>
      </c>
      <c r="Z74">
        <v>14.26</v>
      </c>
      <c r="AA74">
        <v>45.27</v>
      </c>
      <c r="AB74">
        <v>9.0500000000000007</v>
      </c>
      <c r="AC74">
        <v>10.029999999999999</v>
      </c>
      <c r="AD74">
        <v>9.34</v>
      </c>
      <c r="AE74">
        <v>22.67</v>
      </c>
      <c r="AF74">
        <v>11.33</v>
      </c>
      <c r="AG74">
        <v>11.58</v>
      </c>
      <c r="AH74">
        <v>38.479999999999997</v>
      </c>
      <c r="AI74">
        <v>38.479999999999997</v>
      </c>
      <c r="AJ74">
        <v>28.6</v>
      </c>
      <c r="AK74">
        <v>21.11</v>
      </c>
      <c r="AL74">
        <v>9.0500000000000007</v>
      </c>
    </row>
    <row r="75" spans="1:38">
      <c r="A75" t="s">
        <v>117</v>
      </c>
      <c r="B75" s="34">
        <v>261.75</v>
      </c>
      <c r="C75" s="34">
        <v>74.17</v>
      </c>
      <c r="D75" s="93">
        <f t="shared" si="1"/>
        <v>0</v>
      </c>
      <c r="E75" s="34"/>
      <c r="F75" s="34"/>
      <c r="G75" s="34"/>
      <c r="H75" s="34"/>
      <c r="I75" s="34"/>
      <c r="J75" s="37">
        <v>2.11</v>
      </c>
      <c r="K75" s="37">
        <v>2.11</v>
      </c>
      <c r="L75" s="37">
        <v>2.16</v>
      </c>
      <c r="M75">
        <v>58.04</v>
      </c>
      <c r="N75">
        <v>272.05</v>
      </c>
      <c r="O75">
        <v>101.32</v>
      </c>
      <c r="P75">
        <v>9.81</v>
      </c>
      <c r="Q75">
        <v>25.06</v>
      </c>
      <c r="R75" s="93">
        <v>0</v>
      </c>
      <c r="S75" s="93">
        <v>0</v>
      </c>
      <c r="T75" s="93">
        <v>0</v>
      </c>
      <c r="U75">
        <v>9.4600000000000009</v>
      </c>
      <c r="V75">
        <v>12.853135999999999</v>
      </c>
      <c r="W75">
        <v>7.63</v>
      </c>
      <c r="X75">
        <v>42.69</v>
      </c>
      <c r="Y75">
        <v>14.23</v>
      </c>
      <c r="Z75">
        <v>14.22</v>
      </c>
      <c r="AA75">
        <v>30.23</v>
      </c>
      <c r="AB75">
        <v>6.05</v>
      </c>
      <c r="AC75">
        <v>1.93</v>
      </c>
      <c r="AD75">
        <v>6.14</v>
      </c>
      <c r="AE75">
        <v>16</v>
      </c>
      <c r="AF75">
        <v>8</v>
      </c>
      <c r="AG75">
        <v>11.52</v>
      </c>
      <c r="AH75">
        <v>37.4</v>
      </c>
      <c r="AI75">
        <v>37.4</v>
      </c>
      <c r="AJ75">
        <v>29.57</v>
      </c>
      <c r="AK75">
        <v>12.37</v>
      </c>
      <c r="AL75">
        <v>5.3</v>
      </c>
    </row>
    <row r="76" spans="1:38">
      <c r="A76" t="s">
        <v>118</v>
      </c>
      <c r="B76" s="34">
        <v>261.75</v>
      </c>
      <c r="C76" s="34">
        <v>74.17</v>
      </c>
      <c r="D76" s="93">
        <f t="shared" si="1"/>
        <v>0</v>
      </c>
      <c r="E76" s="34"/>
      <c r="F76" s="34"/>
      <c r="G76" s="34"/>
      <c r="H76" s="34"/>
      <c r="I76" s="34"/>
      <c r="J76" s="37">
        <v>1.49</v>
      </c>
      <c r="K76" s="37">
        <v>1.49</v>
      </c>
      <c r="L76" s="37">
        <v>1.52</v>
      </c>
      <c r="M76">
        <v>58.04</v>
      </c>
      <c r="N76">
        <v>272.05</v>
      </c>
      <c r="O76">
        <v>101.32</v>
      </c>
      <c r="P76">
        <v>9.81</v>
      </c>
      <c r="Q76">
        <v>26.08</v>
      </c>
      <c r="R76" s="93">
        <v>0</v>
      </c>
      <c r="S76" s="93">
        <v>0</v>
      </c>
      <c r="T76" s="93">
        <v>0</v>
      </c>
      <c r="U76">
        <v>9.4600000000000009</v>
      </c>
      <c r="V76">
        <v>8.2794480000000004</v>
      </c>
      <c r="W76">
        <v>7.63</v>
      </c>
      <c r="X76">
        <v>42.34</v>
      </c>
      <c r="Y76">
        <v>14.11</v>
      </c>
      <c r="Z76">
        <v>14.12</v>
      </c>
      <c r="AA76">
        <v>18.28</v>
      </c>
      <c r="AB76">
        <v>3.65</v>
      </c>
      <c r="AC76">
        <v>0.33</v>
      </c>
      <c r="AD76">
        <v>3.72</v>
      </c>
      <c r="AE76">
        <v>11.33</v>
      </c>
      <c r="AF76">
        <v>5.67</v>
      </c>
      <c r="AG76">
        <v>11.25</v>
      </c>
      <c r="AH76">
        <v>37.17</v>
      </c>
      <c r="AI76">
        <v>37.17</v>
      </c>
      <c r="AJ76">
        <v>29.57</v>
      </c>
      <c r="AK76">
        <v>6.03</v>
      </c>
      <c r="AL76">
        <v>2.59</v>
      </c>
    </row>
    <row r="77" spans="1:38">
      <c r="A77" t="s">
        <v>119</v>
      </c>
      <c r="B77" s="34">
        <v>261.75</v>
      </c>
      <c r="C77" s="34">
        <v>74.17</v>
      </c>
      <c r="D77" s="93">
        <f t="shared" si="1"/>
        <v>0</v>
      </c>
      <c r="E77" s="34"/>
      <c r="F77" s="34"/>
      <c r="G77" s="34"/>
      <c r="H77" s="34"/>
      <c r="I77" s="34"/>
      <c r="J77" s="37">
        <v>0.78</v>
      </c>
      <c r="K77" s="37">
        <v>0.78</v>
      </c>
      <c r="L77" s="37">
        <v>0.8</v>
      </c>
      <c r="M77">
        <v>58.04</v>
      </c>
      <c r="N77">
        <v>272.05</v>
      </c>
      <c r="O77">
        <v>101.32</v>
      </c>
      <c r="P77">
        <v>9.81</v>
      </c>
      <c r="Q77">
        <v>16.2</v>
      </c>
      <c r="R77" s="93">
        <v>0</v>
      </c>
      <c r="S77" s="93">
        <v>0</v>
      </c>
      <c r="T77" s="93">
        <v>0</v>
      </c>
      <c r="U77">
        <v>9.4600000000000009</v>
      </c>
      <c r="V77">
        <v>3.3351839999999999</v>
      </c>
      <c r="W77">
        <v>7.63</v>
      </c>
      <c r="X77">
        <v>40</v>
      </c>
      <c r="Y77">
        <v>13.33</v>
      </c>
      <c r="Z77">
        <v>13.34</v>
      </c>
      <c r="AA77">
        <v>9.32</v>
      </c>
      <c r="AB77">
        <v>1.86</v>
      </c>
      <c r="AC77">
        <v>0</v>
      </c>
      <c r="AD77">
        <v>2.1800000000000002</v>
      </c>
      <c r="AE77">
        <v>9.33</v>
      </c>
      <c r="AF77">
        <v>4.67</v>
      </c>
      <c r="AG77">
        <v>11.05</v>
      </c>
      <c r="AH77">
        <v>31.43</v>
      </c>
      <c r="AI77">
        <v>31.43</v>
      </c>
      <c r="AJ77">
        <v>29.57</v>
      </c>
      <c r="AK77">
        <v>2.33</v>
      </c>
      <c r="AL77">
        <v>1</v>
      </c>
    </row>
    <row r="78" spans="1:38">
      <c r="A78" t="s">
        <v>120</v>
      </c>
      <c r="B78" s="34">
        <v>261.75</v>
      </c>
      <c r="C78" s="34">
        <v>74.17</v>
      </c>
      <c r="D78" s="93">
        <f t="shared" si="1"/>
        <v>0</v>
      </c>
      <c r="E78" s="34"/>
      <c r="F78" s="34"/>
      <c r="G78" s="34"/>
      <c r="H78" s="34"/>
      <c r="I78" s="34"/>
      <c r="J78" s="37">
        <v>0.42</v>
      </c>
      <c r="K78" s="37">
        <v>0.42</v>
      </c>
      <c r="L78" s="37">
        <v>0.43</v>
      </c>
      <c r="M78">
        <v>58.04</v>
      </c>
      <c r="N78">
        <v>272.05</v>
      </c>
      <c r="O78">
        <v>101.32</v>
      </c>
      <c r="P78">
        <v>9.81</v>
      </c>
      <c r="Q78">
        <v>15.8</v>
      </c>
      <c r="R78" s="93">
        <v>0</v>
      </c>
      <c r="S78" s="93">
        <v>0</v>
      </c>
      <c r="T78" s="93">
        <v>0</v>
      </c>
      <c r="U78">
        <v>9.4600000000000009</v>
      </c>
      <c r="V78">
        <v>0.66313599999999995</v>
      </c>
      <c r="W78">
        <v>7.63</v>
      </c>
      <c r="X78">
        <v>38.85</v>
      </c>
      <c r="Y78">
        <v>12.95</v>
      </c>
      <c r="Z78">
        <v>12.96</v>
      </c>
      <c r="AA78">
        <v>3.03</v>
      </c>
      <c r="AB78">
        <v>0.61</v>
      </c>
      <c r="AC78">
        <v>0</v>
      </c>
      <c r="AD78">
        <v>0.96</v>
      </c>
      <c r="AE78">
        <v>6.67</v>
      </c>
      <c r="AF78">
        <v>3.33</v>
      </c>
      <c r="AG78">
        <v>10.82</v>
      </c>
      <c r="AH78">
        <v>30.85</v>
      </c>
      <c r="AI78">
        <v>30.85</v>
      </c>
      <c r="AJ78">
        <v>29.57</v>
      </c>
      <c r="AK78">
        <v>0.5</v>
      </c>
      <c r="AL78">
        <v>0.21</v>
      </c>
    </row>
    <row r="79" spans="1:38">
      <c r="A79" t="s">
        <v>121</v>
      </c>
      <c r="B79" s="34">
        <v>261.75</v>
      </c>
      <c r="C79" s="34">
        <v>74.17</v>
      </c>
      <c r="D79" s="93">
        <f t="shared" si="1"/>
        <v>0</v>
      </c>
      <c r="E79" s="34"/>
      <c r="F79" s="34"/>
      <c r="G79" s="34"/>
      <c r="H79" s="34"/>
      <c r="I79" s="34"/>
      <c r="J79" s="37">
        <v>0.09</v>
      </c>
      <c r="K79" s="37">
        <v>0.09</v>
      </c>
      <c r="L79" s="37">
        <v>0.09</v>
      </c>
      <c r="M79">
        <v>58.04</v>
      </c>
      <c r="N79">
        <v>272.05</v>
      </c>
      <c r="O79">
        <v>101.32</v>
      </c>
      <c r="P79">
        <v>9.81</v>
      </c>
      <c r="Q79">
        <v>15.36</v>
      </c>
      <c r="R79" s="93">
        <v>0</v>
      </c>
      <c r="S79" s="93">
        <v>0</v>
      </c>
      <c r="T79" s="93">
        <v>0</v>
      </c>
      <c r="U79">
        <v>9.4600000000000009</v>
      </c>
      <c r="V79">
        <v>0</v>
      </c>
      <c r="W79">
        <v>7.9</v>
      </c>
      <c r="X79">
        <v>38.69</v>
      </c>
      <c r="Y79">
        <v>12.9</v>
      </c>
      <c r="Z79">
        <v>12.88</v>
      </c>
      <c r="AA79">
        <v>0.02</v>
      </c>
      <c r="AB79">
        <v>0</v>
      </c>
      <c r="AC79">
        <v>0</v>
      </c>
      <c r="AD79">
        <v>0</v>
      </c>
      <c r="AE79">
        <v>3.33</v>
      </c>
      <c r="AF79">
        <v>1.67</v>
      </c>
      <c r="AG79">
        <v>10.67</v>
      </c>
      <c r="AH79">
        <v>30.84</v>
      </c>
      <c r="AI79">
        <v>30.84</v>
      </c>
      <c r="AJ79">
        <v>29.57</v>
      </c>
      <c r="AK79">
        <v>0</v>
      </c>
      <c r="AL79">
        <v>0</v>
      </c>
    </row>
    <row r="80" spans="1:38">
      <c r="A80" t="s">
        <v>122</v>
      </c>
      <c r="B80" s="34">
        <v>261.75</v>
      </c>
      <c r="C80" s="34">
        <v>74.17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58.04</v>
      </c>
      <c r="N80">
        <v>272.05</v>
      </c>
      <c r="O80">
        <v>101.32</v>
      </c>
      <c r="P80">
        <v>9.81</v>
      </c>
      <c r="Q80">
        <v>15.08</v>
      </c>
      <c r="R80" s="93">
        <v>0</v>
      </c>
      <c r="S80" s="93">
        <v>0</v>
      </c>
      <c r="T80" s="93">
        <v>0</v>
      </c>
      <c r="U80">
        <v>9.4600000000000009</v>
      </c>
      <c r="V80">
        <v>0</v>
      </c>
      <c r="W80">
        <v>7.9</v>
      </c>
      <c r="X80">
        <v>38.619999999999997</v>
      </c>
      <c r="Y80">
        <v>12.88</v>
      </c>
      <c r="Z80">
        <v>12.87</v>
      </c>
      <c r="AA80">
        <v>0.01</v>
      </c>
      <c r="AB80">
        <v>0</v>
      </c>
      <c r="AC80">
        <v>0</v>
      </c>
      <c r="AD80">
        <v>0</v>
      </c>
      <c r="AE80">
        <v>0.67</v>
      </c>
      <c r="AF80">
        <v>0.33</v>
      </c>
      <c r="AG80">
        <v>10.23</v>
      </c>
      <c r="AH80">
        <v>30.94</v>
      </c>
      <c r="AI80">
        <v>30.94</v>
      </c>
      <c r="AJ80">
        <v>29.57</v>
      </c>
      <c r="AK80">
        <v>0</v>
      </c>
      <c r="AL80">
        <v>0</v>
      </c>
    </row>
    <row r="81" spans="1:38">
      <c r="A81" t="s">
        <v>123</v>
      </c>
      <c r="B81" s="34">
        <v>261.75</v>
      </c>
      <c r="C81" s="34">
        <v>74.17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58.04</v>
      </c>
      <c r="N81">
        <v>272.05</v>
      </c>
      <c r="O81">
        <v>101.32</v>
      </c>
      <c r="P81">
        <v>9.9600000000000009</v>
      </c>
      <c r="Q81">
        <v>15.26</v>
      </c>
      <c r="R81" s="93">
        <v>0</v>
      </c>
      <c r="S81" s="93">
        <v>0</v>
      </c>
      <c r="T81" s="93">
        <v>0</v>
      </c>
      <c r="U81">
        <v>9.4600000000000009</v>
      </c>
      <c r="V81">
        <v>0</v>
      </c>
      <c r="W81">
        <v>7.9</v>
      </c>
      <c r="X81">
        <v>38.44</v>
      </c>
      <c r="Y81">
        <v>12.81</v>
      </c>
      <c r="Z81">
        <v>12.82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9.3699999999999992</v>
      </c>
      <c r="AH81">
        <v>31.08</v>
      </c>
      <c r="AI81">
        <v>31.08</v>
      </c>
      <c r="AJ81">
        <v>29.57</v>
      </c>
      <c r="AK81">
        <v>0</v>
      </c>
      <c r="AL81">
        <v>0</v>
      </c>
    </row>
    <row r="82" spans="1:38">
      <c r="A82" t="s">
        <v>124</v>
      </c>
      <c r="B82" s="34">
        <v>261.75</v>
      </c>
      <c r="C82" s="34">
        <v>74.17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58.04</v>
      </c>
      <c r="N82">
        <v>272.05</v>
      </c>
      <c r="O82">
        <v>101.32</v>
      </c>
      <c r="P82">
        <v>9.9600000000000009</v>
      </c>
      <c r="Q82">
        <v>15.86</v>
      </c>
      <c r="R82" s="93">
        <v>0</v>
      </c>
      <c r="S82" s="93">
        <v>0</v>
      </c>
      <c r="T82" s="93">
        <v>0</v>
      </c>
      <c r="U82">
        <v>9.4600000000000009</v>
      </c>
      <c r="V82">
        <v>0</v>
      </c>
      <c r="W82">
        <v>7.9</v>
      </c>
      <c r="X82">
        <v>38.380000000000003</v>
      </c>
      <c r="Y82">
        <v>12.79</v>
      </c>
      <c r="Z82">
        <v>12.8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9.2100000000000009</v>
      </c>
      <c r="AH82">
        <v>31.09</v>
      </c>
      <c r="AI82">
        <v>31.09</v>
      </c>
      <c r="AJ82">
        <v>29.57</v>
      </c>
      <c r="AK82">
        <v>0</v>
      </c>
      <c r="AL82">
        <v>0</v>
      </c>
    </row>
    <row r="83" spans="1:38">
      <c r="A83" t="s">
        <v>125</v>
      </c>
      <c r="B83" s="34">
        <v>261.75</v>
      </c>
      <c r="C83" s="34">
        <v>74.17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58.04</v>
      </c>
      <c r="N83">
        <v>272.05</v>
      </c>
      <c r="O83">
        <v>101.32</v>
      </c>
      <c r="P83">
        <v>9.9600000000000009</v>
      </c>
      <c r="Q83">
        <v>16.13</v>
      </c>
      <c r="R83" s="93">
        <v>0</v>
      </c>
      <c r="S83" s="93">
        <v>0</v>
      </c>
      <c r="T83" s="93">
        <v>0</v>
      </c>
      <c r="U83">
        <v>9.4600000000000009</v>
      </c>
      <c r="V83">
        <v>0</v>
      </c>
      <c r="W83">
        <v>8.1</v>
      </c>
      <c r="X83">
        <v>38.61</v>
      </c>
      <c r="Y83">
        <v>12.87</v>
      </c>
      <c r="Z83">
        <v>12.87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9.0399999999999991</v>
      </c>
      <c r="AH83">
        <v>29.26</v>
      </c>
      <c r="AI83">
        <v>29.26</v>
      </c>
      <c r="AJ83">
        <v>29.57</v>
      </c>
      <c r="AK83">
        <v>0</v>
      </c>
      <c r="AL83">
        <v>0</v>
      </c>
    </row>
    <row r="84" spans="1:38">
      <c r="A84" t="s">
        <v>126</v>
      </c>
      <c r="B84" s="34">
        <v>261.75</v>
      </c>
      <c r="C84" s="34">
        <v>74.17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58.04</v>
      </c>
      <c r="N84">
        <v>272.05</v>
      </c>
      <c r="O84">
        <v>101.32</v>
      </c>
      <c r="P84">
        <v>9.9600000000000009</v>
      </c>
      <c r="Q84">
        <v>16</v>
      </c>
      <c r="R84" s="93">
        <v>0</v>
      </c>
      <c r="S84" s="93">
        <v>0</v>
      </c>
      <c r="T84" s="93">
        <v>0</v>
      </c>
      <c r="U84">
        <v>9.4600000000000009</v>
      </c>
      <c r="V84">
        <v>0</v>
      </c>
      <c r="W84">
        <v>8.1</v>
      </c>
      <c r="X84">
        <v>38.799999999999997</v>
      </c>
      <c r="Y84">
        <v>12.93</v>
      </c>
      <c r="Z84">
        <v>12.94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8.8699999999999992</v>
      </c>
      <c r="AH84">
        <v>29.16</v>
      </c>
      <c r="AI84">
        <v>29.16</v>
      </c>
      <c r="AJ84">
        <v>29.57</v>
      </c>
      <c r="AK84">
        <v>0</v>
      </c>
      <c r="AL84">
        <v>0</v>
      </c>
    </row>
    <row r="85" spans="1:38">
      <c r="A85" t="s">
        <v>127</v>
      </c>
      <c r="B85" s="34">
        <v>261.75</v>
      </c>
      <c r="C85" s="34">
        <v>74.17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58.04</v>
      </c>
      <c r="N85">
        <v>272.05</v>
      </c>
      <c r="O85">
        <v>101.32</v>
      </c>
      <c r="P85">
        <v>9.9600000000000009</v>
      </c>
      <c r="Q85">
        <v>15.47</v>
      </c>
      <c r="R85" s="93">
        <v>0</v>
      </c>
      <c r="S85" s="93">
        <v>0</v>
      </c>
      <c r="T85" s="93">
        <v>0</v>
      </c>
      <c r="U85">
        <v>9.4600000000000009</v>
      </c>
      <c r="V85">
        <v>0</v>
      </c>
      <c r="W85">
        <v>8.1</v>
      </c>
      <c r="X85">
        <v>39.340000000000003</v>
      </c>
      <c r="Y85">
        <v>13.11</v>
      </c>
      <c r="Z85">
        <v>13.12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8.7100000000000009</v>
      </c>
      <c r="AH85">
        <v>28.99</v>
      </c>
      <c r="AI85">
        <v>28.99</v>
      </c>
      <c r="AJ85">
        <v>29.57</v>
      </c>
      <c r="AK85">
        <v>0</v>
      </c>
      <c r="AL85">
        <v>0</v>
      </c>
    </row>
    <row r="86" spans="1:38">
      <c r="A86" t="s">
        <v>128</v>
      </c>
      <c r="B86" s="34">
        <v>261.75</v>
      </c>
      <c r="C86" s="34">
        <v>74.17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58.04</v>
      </c>
      <c r="N86">
        <v>272.05</v>
      </c>
      <c r="O86">
        <v>101.32</v>
      </c>
      <c r="P86">
        <v>9.9600000000000009</v>
      </c>
      <c r="Q86">
        <v>14.6</v>
      </c>
      <c r="R86" s="93">
        <v>0</v>
      </c>
      <c r="S86" s="93">
        <v>0</v>
      </c>
      <c r="T86" s="93">
        <v>0</v>
      </c>
      <c r="U86">
        <v>9.4600000000000009</v>
      </c>
      <c r="V86">
        <v>0</v>
      </c>
      <c r="W86">
        <v>8.1</v>
      </c>
      <c r="X86">
        <v>39.9</v>
      </c>
      <c r="Y86">
        <v>13.3</v>
      </c>
      <c r="Z86">
        <v>13.3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8.6199999999999992</v>
      </c>
      <c r="AH86">
        <v>28.78</v>
      </c>
      <c r="AI86">
        <v>28.78</v>
      </c>
      <c r="AJ86">
        <v>29.57</v>
      </c>
      <c r="AK86">
        <v>0</v>
      </c>
      <c r="AL86">
        <v>0</v>
      </c>
    </row>
    <row r="87" spans="1:38">
      <c r="A87" t="s">
        <v>129</v>
      </c>
      <c r="B87" s="34">
        <v>261.75</v>
      </c>
      <c r="C87" s="34">
        <v>74.17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58.04</v>
      </c>
      <c r="N87">
        <v>272.05</v>
      </c>
      <c r="O87">
        <v>101.32</v>
      </c>
      <c r="P87">
        <v>9.81</v>
      </c>
      <c r="Q87">
        <v>13.51</v>
      </c>
      <c r="R87" s="93">
        <v>0</v>
      </c>
      <c r="S87" s="93">
        <v>0</v>
      </c>
      <c r="T87" s="93">
        <v>0</v>
      </c>
      <c r="U87">
        <v>9.23</v>
      </c>
      <c r="V87">
        <v>0</v>
      </c>
      <c r="W87">
        <v>7.63</v>
      </c>
      <c r="X87">
        <v>40.04</v>
      </c>
      <c r="Y87">
        <v>13.35</v>
      </c>
      <c r="Z87">
        <v>13.34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8.57</v>
      </c>
      <c r="AH87">
        <v>28.57</v>
      </c>
      <c r="AI87">
        <v>28.57</v>
      </c>
      <c r="AJ87">
        <v>28.6</v>
      </c>
      <c r="AK87">
        <v>0</v>
      </c>
      <c r="AL87">
        <v>0</v>
      </c>
    </row>
    <row r="88" spans="1:38">
      <c r="A88" t="s">
        <v>130</v>
      </c>
      <c r="B88" s="34">
        <v>261.75</v>
      </c>
      <c r="C88" s="34">
        <v>74.17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58.04</v>
      </c>
      <c r="N88">
        <v>272.05</v>
      </c>
      <c r="O88">
        <v>101.32</v>
      </c>
      <c r="P88">
        <v>9.81</v>
      </c>
      <c r="Q88">
        <v>8.99</v>
      </c>
      <c r="R88" s="93">
        <v>0</v>
      </c>
      <c r="S88" s="93">
        <v>0</v>
      </c>
      <c r="T88" s="93">
        <v>0</v>
      </c>
      <c r="U88">
        <v>9.23</v>
      </c>
      <c r="V88">
        <v>0</v>
      </c>
      <c r="W88">
        <v>7.63</v>
      </c>
      <c r="X88">
        <v>40.17</v>
      </c>
      <c r="Y88">
        <v>13.39</v>
      </c>
      <c r="Z88">
        <v>13.4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8.5500000000000007</v>
      </c>
      <c r="AH88">
        <v>28.47</v>
      </c>
      <c r="AI88">
        <v>28.47</v>
      </c>
      <c r="AJ88">
        <v>28.6</v>
      </c>
      <c r="AK88">
        <v>0</v>
      </c>
      <c r="AL88">
        <v>0</v>
      </c>
    </row>
    <row r="89" spans="1:38">
      <c r="A89" t="s">
        <v>131</v>
      </c>
      <c r="B89" s="34">
        <v>261.75</v>
      </c>
      <c r="C89" s="34">
        <v>74.17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58.04</v>
      </c>
      <c r="N89">
        <v>272.05</v>
      </c>
      <c r="O89">
        <v>101.32</v>
      </c>
      <c r="P89">
        <v>9.81</v>
      </c>
      <c r="Q89">
        <v>8.76</v>
      </c>
      <c r="R89" s="93">
        <v>0</v>
      </c>
      <c r="S89" s="93">
        <v>0</v>
      </c>
      <c r="T89" s="93">
        <v>0</v>
      </c>
      <c r="U89">
        <v>9.23</v>
      </c>
      <c r="V89">
        <v>0</v>
      </c>
      <c r="W89">
        <v>7.63</v>
      </c>
      <c r="X89">
        <v>37.89</v>
      </c>
      <c r="Y89">
        <v>12.63</v>
      </c>
      <c r="Z89">
        <v>12.63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9.08</v>
      </c>
      <c r="AH89">
        <v>35.24</v>
      </c>
      <c r="AI89">
        <v>35.24</v>
      </c>
      <c r="AJ89">
        <v>28.6</v>
      </c>
      <c r="AK89">
        <v>0</v>
      </c>
      <c r="AL89">
        <v>0</v>
      </c>
    </row>
    <row r="90" spans="1:38">
      <c r="A90" t="s">
        <v>132</v>
      </c>
      <c r="B90" s="34">
        <v>261.75</v>
      </c>
      <c r="C90" s="34">
        <v>74.17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58.04</v>
      </c>
      <c r="N90">
        <v>272.05</v>
      </c>
      <c r="O90">
        <v>101.32</v>
      </c>
      <c r="P90">
        <v>9.81</v>
      </c>
      <c r="Q90">
        <v>8.48</v>
      </c>
      <c r="R90" s="93">
        <v>0</v>
      </c>
      <c r="S90" s="93">
        <v>0</v>
      </c>
      <c r="T90" s="93">
        <v>0</v>
      </c>
      <c r="U90">
        <v>9.23</v>
      </c>
      <c r="V90">
        <v>0</v>
      </c>
      <c r="W90">
        <v>7.63</v>
      </c>
      <c r="X90">
        <v>38.17</v>
      </c>
      <c r="Y90">
        <v>12.72</v>
      </c>
      <c r="Z90">
        <v>12.72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9.0399999999999991</v>
      </c>
      <c r="AH90">
        <v>35.299999999999997</v>
      </c>
      <c r="AI90">
        <v>35.299999999999997</v>
      </c>
      <c r="AJ90">
        <v>28.6</v>
      </c>
      <c r="AK90">
        <v>0</v>
      </c>
      <c r="AL90">
        <v>0</v>
      </c>
    </row>
    <row r="91" spans="1:38">
      <c r="A91" t="s">
        <v>133</v>
      </c>
      <c r="B91" s="34">
        <v>261.75</v>
      </c>
      <c r="C91" s="34">
        <v>74.17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58.04</v>
      </c>
      <c r="N91">
        <v>272.05</v>
      </c>
      <c r="O91">
        <v>101.32</v>
      </c>
      <c r="P91">
        <v>9.64</v>
      </c>
      <c r="Q91">
        <v>7.92</v>
      </c>
      <c r="R91" s="93">
        <v>0</v>
      </c>
      <c r="S91" s="93">
        <v>0</v>
      </c>
      <c r="T91" s="93">
        <v>0</v>
      </c>
      <c r="U91">
        <v>9.08</v>
      </c>
      <c r="V91">
        <v>0</v>
      </c>
      <c r="W91">
        <v>7.54</v>
      </c>
      <c r="X91">
        <v>38.19</v>
      </c>
      <c r="Y91">
        <v>12.73</v>
      </c>
      <c r="Z91">
        <v>12.72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8.8699999999999992</v>
      </c>
      <c r="AH91">
        <v>35.1</v>
      </c>
      <c r="AI91">
        <v>35.1</v>
      </c>
      <c r="AJ91">
        <v>29.66</v>
      </c>
      <c r="AK91">
        <v>0</v>
      </c>
      <c r="AL91">
        <v>0</v>
      </c>
    </row>
    <row r="92" spans="1:38">
      <c r="A92" t="s">
        <v>134</v>
      </c>
      <c r="B92" s="34">
        <v>261.75</v>
      </c>
      <c r="C92" s="34">
        <v>74.17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58.04</v>
      </c>
      <c r="N92">
        <v>272.05</v>
      </c>
      <c r="O92">
        <v>101.32</v>
      </c>
      <c r="P92">
        <v>9.64</v>
      </c>
      <c r="Q92">
        <v>7.49</v>
      </c>
      <c r="R92" s="93">
        <v>0</v>
      </c>
      <c r="S92" s="93">
        <v>0</v>
      </c>
      <c r="T92" s="93">
        <v>0</v>
      </c>
      <c r="U92">
        <v>9.08</v>
      </c>
      <c r="V92">
        <v>0</v>
      </c>
      <c r="W92">
        <v>7.54</v>
      </c>
      <c r="X92">
        <v>38.119999999999997</v>
      </c>
      <c r="Y92">
        <v>12.71</v>
      </c>
      <c r="Z92">
        <v>12.71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8.86</v>
      </c>
      <c r="AH92">
        <v>34.82</v>
      </c>
      <c r="AI92">
        <v>34.82</v>
      </c>
      <c r="AJ92">
        <v>29.66</v>
      </c>
      <c r="AK92">
        <v>0</v>
      </c>
      <c r="AL92">
        <v>0</v>
      </c>
    </row>
    <row r="93" spans="1:38">
      <c r="A93" t="s">
        <v>135</v>
      </c>
      <c r="B93" s="34">
        <v>261.75</v>
      </c>
      <c r="C93" s="34">
        <v>74.17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58.04</v>
      </c>
      <c r="N93">
        <v>272.05</v>
      </c>
      <c r="O93">
        <v>101.32</v>
      </c>
      <c r="P93">
        <v>9.64</v>
      </c>
      <c r="Q93">
        <v>7.57</v>
      </c>
      <c r="R93" s="93">
        <v>0</v>
      </c>
      <c r="S93" s="93">
        <v>0</v>
      </c>
      <c r="T93" s="93">
        <v>0</v>
      </c>
      <c r="U93">
        <v>9.08</v>
      </c>
      <c r="V93">
        <v>0</v>
      </c>
      <c r="W93">
        <v>7.54</v>
      </c>
      <c r="X93">
        <v>38.479999999999997</v>
      </c>
      <c r="Y93">
        <v>12.83</v>
      </c>
      <c r="Z93">
        <v>12.82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8.74</v>
      </c>
      <c r="AH93">
        <v>38.68</v>
      </c>
      <c r="AI93">
        <v>38.68</v>
      </c>
      <c r="AJ93">
        <v>29.66</v>
      </c>
      <c r="AK93">
        <v>0</v>
      </c>
      <c r="AL93">
        <v>0</v>
      </c>
    </row>
    <row r="94" spans="1:38">
      <c r="A94" t="s">
        <v>136</v>
      </c>
      <c r="B94" s="34">
        <v>261.75</v>
      </c>
      <c r="C94" s="34">
        <v>74.17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58.04</v>
      </c>
      <c r="N94">
        <v>272.05</v>
      </c>
      <c r="O94">
        <v>101.32</v>
      </c>
      <c r="P94">
        <v>9.64</v>
      </c>
      <c r="Q94">
        <v>8.9600000000000009</v>
      </c>
      <c r="R94" s="93">
        <v>0</v>
      </c>
      <c r="S94" s="93">
        <v>0</v>
      </c>
      <c r="T94" s="93">
        <v>0</v>
      </c>
      <c r="U94">
        <v>9.08</v>
      </c>
      <c r="V94">
        <v>0</v>
      </c>
      <c r="W94">
        <v>7.54</v>
      </c>
      <c r="X94">
        <v>41.22</v>
      </c>
      <c r="Y94">
        <v>13.74</v>
      </c>
      <c r="Z94">
        <v>13.75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8.67</v>
      </c>
      <c r="AH94">
        <v>38.44</v>
      </c>
      <c r="AI94">
        <v>38.44</v>
      </c>
      <c r="AJ94">
        <v>29.66</v>
      </c>
      <c r="AK94">
        <v>0</v>
      </c>
      <c r="AL94">
        <v>0</v>
      </c>
    </row>
    <row r="95" spans="1:38">
      <c r="A95" t="s">
        <v>137</v>
      </c>
      <c r="B95" s="34">
        <v>261.75</v>
      </c>
      <c r="C95" s="34">
        <v>74.17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58.04</v>
      </c>
      <c r="N95">
        <v>272.05</v>
      </c>
      <c r="O95">
        <v>101.32</v>
      </c>
      <c r="P95">
        <v>9.57</v>
      </c>
      <c r="Q95">
        <v>8.52</v>
      </c>
      <c r="R95" s="93">
        <v>0</v>
      </c>
      <c r="S95" s="93">
        <v>0</v>
      </c>
      <c r="T95" s="93">
        <v>0</v>
      </c>
      <c r="U95">
        <v>9.08</v>
      </c>
      <c r="V95">
        <v>0</v>
      </c>
      <c r="W95">
        <v>7.44</v>
      </c>
      <c r="X95">
        <v>41.58</v>
      </c>
      <c r="Y95">
        <v>13.86</v>
      </c>
      <c r="Z95">
        <v>13.86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8.5399999999999991</v>
      </c>
      <c r="AH95">
        <v>38.35</v>
      </c>
      <c r="AI95">
        <v>38.35</v>
      </c>
      <c r="AJ95">
        <v>28.69</v>
      </c>
      <c r="AK95">
        <v>0</v>
      </c>
      <c r="AL95">
        <v>0</v>
      </c>
    </row>
    <row r="96" spans="1:38">
      <c r="A96" t="s">
        <v>138</v>
      </c>
      <c r="B96" s="34">
        <v>261.75</v>
      </c>
      <c r="C96" s="34">
        <v>74.17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58.04</v>
      </c>
      <c r="N96">
        <v>272.05</v>
      </c>
      <c r="O96">
        <v>101.32</v>
      </c>
      <c r="P96">
        <v>9.57</v>
      </c>
      <c r="Q96">
        <v>18.07</v>
      </c>
      <c r="R96" s="93">
        <v>0</v>
      </c>
      <c r="S96" s="93">
        <v>0</v>
      </c>
      <c r="T96" s="93">
        <v>0</v>
      </c>
      <c r="U96">
        <v>9.08</v>
      </c>
      <c r="V96">
        <v>0</v>
      </c>
      <c r="W96">
        <v>7.44</v>
      </c>
      <c r="X96">
        <v>41.5</v>
      </c>
      <c r="Y96">
        <v>13.83</v>
      </c>
      <c r="Z96">
        <v>13.84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8.5299999999999994</v>
      </c>
      <c r="AH96">
        <v>38.270000000000003</v>
      </c>
      <c r="AI96">
        <v>38.270000000000003</v>
      </c>
      <c r="AJ96">
        <v>28.69</v>
      </c>
      <c r="AK96">
        <v>0</v>
      </c>
      <c r="AL96">
        <v>0</v>
      </c>
    </row>
    <row r="97" spans="1:50">
      <c r="A97" t="s">
        <v>139</v>
      </c>
      <c r="B97" s="34">
        <v>261.75</v>
      </c>
      <c r="C97" s="34">
        <v>74.17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58.04</v>
      </c>
      <c r="N97">
        <v>272.05</v>
      </c>
      <c r="O97">
        <v>101.32</v>
      </c>
      <c r="P97">
        <v>9.57</v>
      </c>
      <c r="Q97">
        <v>18.59</v>
      </c>
      <c r="R97" s="93">
        <v>0</v>
      </c>
      <c r="S97" s="93">
        <v>0</v>
      </c>
      <c r="T97" s="93">
        <v>0</v>
      </c>
      <c r="U97">
        <v>9.08</v>
      </c>
      <c r="V97">
        <v>0</v>
      </c>
      <c r="W97">
        <v>7.44</v>
      </c>
      <c r="X97">
        <v>41.7</v>
      </c>
      <c r="Y97">
        <v>13.9</v>
      </c>
      <c r="Z97">
        <v>13.9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8.42</v>
      </c>
      <c r="AH97">
        <v>38.159999999999997</v>
      </c>
      <c r="AI97">
        <v>38.159999999999997</v>
      </c>
      <c r="AJ97">
        <v>28.69</v>
      </c>
      <c r="AK97">
        <v>0</v>
      </c>
      <c r="AL97">
        <v>0</v>
      </c>
    </row>
    <row r="98" spans="1:50">
      <c r="A98" t="s">
        <v>140</v>
      </c>
      <c r="B98" s="34">
        <v>261.75</v>
      </c>
      <c r="C98" s="34">
        <v>74.17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58.04</v>
      </c>
      <c r="N98">
        <v>272.05</v>
      </c>
      <c r="O98">
        <v>101.32</v>
      </c>
      <c r="P98">
        <v>9.57</v>
      </c>
      <c r="Q98">
        <v>18.86</v>
      </c>
      <c r="R98" s="93">
        <v>0</v>
      </c>
      <c r="S98" s="93">
        <v>0</v>
      </c>
      <c r="T98" s="93">
        <v>0</v>
      </c>
      <c r="U98">
        <v>9.08</v>
      </c>
      <c r="V98">
        <v>0</v>
      </c>
      <c r="W98">
        <v>7.44</v>
      </c>
      <c r="X98">
        <v>41.72</v>
      </c>
      <c r="Y98">
        <v>13.91</v>
      </c>
      <c r="Z98">
        <v>13.91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8.35</v>
      </c>
      <c r="AH98">
        <v>37.92</v>
      </c>
      <c r="AI98">
        <v>37.92</v>
      </c>
      <c r="AJ98">
        <v>28.69</v>
      </c>
      <c r="AK98">
        <v>0</v>
      </c>
      <c r="AL98">
        <v>0</v>
      </c>
    </row>
    <row r="99" spans="1:50">
      <c r="A99" t="s">
        <v>141</v>
      </c>
      <c r="B99" s="34">
        <f>SUM(B3:B98)/4000</f>
        <v>6.282</v>
      </c>
      <c r="C99" s="34">
        <f t="shared" ref="C99:P99" si="2">SUM(C3:C98)/4000</f>
        <v>1.7800800000000012</v>
      </c>
      <c r="D99" s="93">
        <f t="shared" ref="D99" si="3">SUM(D3:D98)/4000</f>
        <v>1.05155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0.13440000000000002</v>
      </c>
      <c r="K99" s="37">
        <f t="shared" si="2"/>
        <v>0.13440000000000002</v>
      </c>
      <c r="L99" s="37">
        <f t="shared" si="2"/>
        <v>0.13776750000000001</v>
      </c>
      <c r="M99">
        <f t="shared" si="2"/>
        <v>1.5999324999999995</v>
      </c>
      <c r="N99">
        <f t="shared" si="2"/>
        <v>6.5291999999999888</v>
      </c>
      <c r="O99">
        <f t="shared" si="2"/>
        <v>2.4316799999999965</v>
      </c>
      <c r="P99">
        <f t="shared" si="2"/>
        <v>0.21329000000000009</v>
      </c>
      <c r="Q99">
        <f t="shared" ref="Q99:AF99" si="5">SUM(Q3:Q98)/4000</f>
        <v>0.30827249999999995</v>
      </c>
      <c r="R99" s="93">
        <f t="shared" si="5"/>
        <v>0.36137749999999996</v>
      </c>
      <c r="S99" s="93">
        <f t="shared" si="5"/>
        <v>0.33452750000000003</v>
      </c>
      <c r="T99" s="93">
        <f t="shared" si="5"/>
        <v>0.35564499999999993</v>
      </c>
      <c r="U99">
        <f t="shared" si="5"/>
        <v>0.20795000000000022</v>
      </c>
      <c r="V99">
        <f t="shared" si="5"/>
        <v>1.049427348</v>
      </c>
      <c r="W99">
        <f t="shared" si="5"/>
        <v>0.17097999999999994</v>
      </c>
      <c r="X99">
        <f t="shared" si="5"/>
        <v>0.78839499999999996</v>
      </c>
      <c r="Y99">
        <f t="shared" si="5"/>
        <v>0.26280000000000009</v>
      </c>
      <c r="Z99">
        <f t="shared" si="5"/>
        <v>0.26280500000000012</v>
      </c>
      <c r="AA99">
        <f t="shared" si="5"/>
        <v>1.9945699999999997</v>
      </c>
      <c r="AB99">
        <f t="shared" si="5"/>
        <v>0.39892749999999982</v>
      </c>
      <c r="AC99">
        <f t="shared" si="5"/>
        <v>0.66949499999999995</v>
      </c>
      <c r="AD99">
        <f t="shared" si="5"/>
        <v>0.36582000000000003</v>
      </c>
      <c r="AE99">
        <f t="shared" si="5"/>
        <v>0.63687250000000029</v>
      </c>
      <c r="AF99">
        <f t="shared" si="5"/>
        <v>0.31837749999999987</v>
      </c>
      <c r="AG99">
        <f t="shared" ref="AG99:AM99" si="6">SUM(AG3:AG98)/4000</f>
        <v>0.19892499999999999</v>
      </c>
      <c r="AH99">
        <f t="shared" si="6"/>
        <v>0.68683750000000021</v>
      </c>
      <c r="AI99">
        <f t="shared" si="6"/>
        <v>0.68683750000000021</v>
      </c>
      <c r="AJ99">
        <f t="shared" si="6"/>
        <v>0.6909175000000003</v>
      </c>
      <c r="AK99">
        <f t="shared" si="6"/>
        <v>1.436445</v>
      </c>
      <c r="AL99">
        <f t="shared" si="6"/>
        <v>0.61562250000000018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45171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7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512.34274825015427</v>
      </c>
      <c r="L3">
        <v>9.4179987195112282</v>
      </c>
      <c r="M3">
        <v>63.766265872569953</v>
      </c>
      <c r="N3">
        <v>51.881947483588633</v>
      </c>
      <c r="O3">
        <v>73.287545195201474</v>
      </c>
      <c r="P3">
        <v>27.531171057513912</v>
      </c>
      <c r="Q3">
        <v>8.6949706969696976</v>
      </c>
      <c r="R3">
        <v>18.616086344793953</v>
      </c>
      <c r="S3">
        <v>11.587662397179789</v>
      </c>
      <c r="T3">
        <v>0</v>
      </c>
      <c r="U3">
        <v>61.563142091303042</v>
      </c>
      <c r="V3">
        <v>3.6584386617100373</v>
      </c>
      <c r="W3">
        <v>16.539483800109831</v>
      </c>
      <c r="X3">
        <v>64.789433168056618</v>
      </c>
      <c r="Y3">
        <v>0</v>
      </c>
      <c r="Z3">
        <v>2.8502899999999998</v>
      </c>
      <c r="AA3">
        <v>12.318788766731524</v>
      </c>
      <c r="AB3">
        <v>17.351255999999999</v>
      </c>
      <c r="AC3">
        <v>12.764903812156431</v>
      </c>
      <c r="AD3">
        <v>12.01014</v>
      </c>
      <c r="AE3">
        <v>21.712782000000004</v>
      </c>
      <c r="AF3">
        <v>6.1515000000000013</v>
      </c>
      <c r="AG3">
        <v>26.652153600000002</v>
      </c>
      <c r="AH3">
        <v>67.171079999999989</v>
      </c>
      <c r="AI3">
        <v>0</v>
      </c>
      <c r="AJ3">
        <v>0</v>
      </c>
      <c r="AK3">
        <v>22.5747</v>
      </c>
      <c r="AL3">
        <v>64.150599999999997</v>
      </c>
      <c r="AM3">
        <v>0</v>
      </c>
      <c r="AN3">
        <v>0</v>
      </c>
      <c r="AO3">
        <v>11.621232000000001</v>
      </c>
      <c r="AP3">
        <v>5.8513940033480072</v>
      </c>
      <c r="AQ3">
        <v>31.442400000000003</v>
      </c>
      <c r="AR3">
        <v>10.667799999999998</v>
      </c>
      <c r="AS3">
        <v>6.4988000000000001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1214.4123285220246</v>
      </c>
      <c r="DN3">
        <v>41.05438539887367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0.75482666365131568</v>
      </c>
      <c r="K4">
        <v>512.34274825015427</v>
      </c>
      <c r="L4">
        <v>9.4179987195112282</v>
      </c>
      <c r="M4">
        <v>63.766265872569953</v>
      </c>
      <c r="N4">
        <v>51.881947483588633</v>
      </c>
      <c r="O4">
        <v>73.287545195201474</v>
      </c>
      <c r="P4">
        <v>27.531171057513912</v>
      </c>
      <c r="Q4">
        <v>8.7776849456802903</v>
      </c>
      <c r="R4">
        <v>18.616086344793953</v>
      </c>
      <c r="S4">
        <v>11.587662397179789</v>
      </c>
      <c r="T4">
        <v>0</v>
      </c>
      <c r="U4">
        <v>61.571981771092744</v>
      </c>
      <c r="V4">
        <v>3.6584386617100373</v>
      </c>
      <c r="W4">
        <v>16.539483800109831</v>
      </c>
      <c r="X4">
        <v>64.789433168056618</v>
      </c>
      <c r="Y4">
        <v>0</v>
      </c>
      <c r="Z4">
        <v>2.8502899999999998</v>
      </c>
      <c r="AA4">
        <v>12.318788766731524</v>
      </c>
      <c r="AB4">
        <v>17.351255999999999</v>
      </c>
      <c r="AC4">
        <v>12.764903812156431</v>
      </c>
      <c r="AD4">
        <v>12.01014</v>
      </c>
      <c r="AE4">
        <v>21.712782000000004</v>
      </c>
      <c r="AF4">
        <v>6.1515000000000013</v>
      </c>
      <c r="AG4">
        <v>26.652153600000002</v>
      </c>
      <c r="AH4">
        <v>67.171079999999989</v>
      </c>
      <c r="AI4">
        <v>0</v>
      </c>
      <c r="AJ4">
        <v>0</v>
      </c>
      <c r="AK4">
        <v>22.5747</v>
      </c>
      <c r="AL4">
        <v>64.150599999999997</v>
      </c>
      <c r="AM4">
        <v>0</v>
      </c>
      <c r="AN4">
        <v>0</v>
      </c>
      <c r="AO4">
        <v>11.621232000000001</v>
      </c>
      <c r="AP4">
        <v>5.8513940033480072</v>
      </c>
      <c r="AQ4">
        <v>31.442400000000003</v>
      </c>
      <c r="AR4">
        <v>10.667799999999998</v>
      </c>
      <c r="AS4">
        <v>6.4988000000000001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1215.2310323626036</v>
      </c>
      <c r="DN4">
        <v>41.082062150446227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512.34274825015427</v>
      </c>
      <c r="L5">
        <v>9.3249196835291279</v>
      </c>
      <c r="M5">
        <v>63.766265872569953</v>
      </c>
      <c r="N5">
        <v>51.881947483588633</v>
      </c>
      <c r="O5">
        <v>73.287545195201474</v>
      </c>
      <c r="P5">
        <v>27.531171057513912</v>
      </c>
      <c r="Q5">
        <v>8.5181767838125673</v>
      </c>
      <c r="R5">
        <v>18.616086344793953</v>
      </c>
      <c r="S5">
        <v>11.587662397179789</v>
      </c>
      <c r="T5">
        <v>0</v>
      </c>
      <c r="U5">
        <v>61.571981771092744</v>
      </c>
      <c r="V5">
        <v>3.6584386617100373</v>
      </c>
      <c r="W5">
        <v>15.868545480549196</v>
      </c>
      <c r="X5">
        <v>64.789433168056618</v>
      </c>
      <c r="Y5">
        <v>0</v>
      </c>
      <c r="Z5">
        <v>2.8502899999999998</v>
      </c>
      <c r="AA5">
        <v>12.318788766731524</v>
      </c>
      <c r="AB5">
        <v>17.351255999999999</v>
      </c>
      <c r="AC5">
        <v>12.764903812156431</v>
      </c>
      <c r="AD5">
        <v>12.01014</v>
      </c>
      <c r="AE5">
        <v>21.712782000000004</v>
      </c>
      <c r="AF5">
        <v>6.1515000000000013</v>
      </c>
      <c r="AG5">
        <v>26.652153600000002</v>
      </c>
      <c r="AH5">
        <v>67.171079999999989</v>
      </c>
      <c r="AI5">
        <v>0</v>
      </c>
      <c r="AJ5">
        <v>0</v>
      </c>
      <c r="AK5">
        <v>22.5747</v>
      </c>
      <c r="AL5">
        <v>64.150599999999997</v>
      </c>
      <c r="AM5">
        <v>0</v>
      </c>
      <c r="AN5">
        <v>0</v>
      </c>
      <c r="AO5">
        <v>11.621232000000001</v>
      </c>
      <c r="AP5">
        <v>5.8513940033480072</v>
      </c>
      <c r="AQ5">
        <v>31.442400000000003</v>
      </c>
      <c r="AR5">
        <v>10.667799999999998</v>
      </c>
      <c r="AS5">
        <v>6.4988000000000001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1213.5108324627631</v>
      </c>
      <c r="DN5">
        <v>41.023909869225044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512.34274825015427</v>
      </c>
      <c r="L6">
        <v>8.6736332966125058</v>
      </c>
      <c r="M6">
        <v>63.766265872569953</v>
      </c>
      <c r="N6">
        <v>51.881947483588633</v>
      </c>
      <c r="O6">
        <v>73.287545195201474</v>
      </c>
      <c r="P6">
        <v>27.531171057513912</v>
      </c>
      <c r="Q6">
        <v>8.5181767838125673</v>
      </c>
      <c r="R6">
        <v>18.616086344793953</v>
      </c>
      <c r="S6">
        <v>11.587662397179789</v>
      </c>
      <c r="T6">
        <v>0</v>
      </c>
      <c r="U6">
        <v>61.571981771092744</v>
      </c>
      <c r="V6">
        <v>3.6584386617100373</v>
      </c>
      <c r="W6">
        <v>15.868545480549196</v>
      </c>
      <c r="X6">
        <v>64.789433168056618</v>
      </c>
      <c r="Y6">
        <v>0</v>
      </c>
      <c r="Z6">
        <v>2.8502899999999998</v>
      </c>
      <c r="AA6">
        <v>12.318788766731524</v>
      </c>
      <c r="AB6">
        <v>17.351255999999999</v>
      </c>
      <c r="AC6">
        <v>12.764903812156431</v>
      </c>
      <c r="AD6">
        <v>12.01014</v>
      </c>
      <c r="AE6">
        <v>21.712782000000004</v>
      </c>
      <c r="AF6">
        <v>6.1515000000000013</v>
      </c>
      <c r="AG6">
        <v>26.652153600000002</v>
      </c>
      <c r="AH6">
        <v>67.171079999999989</v>
      </c>
      <c r="AI6">
        <v>0</v>
      </c>
      <c r="AJ6">
        <v>0</v>
      </c>
      <c r="AK6">
        <v>22.5747</v>
      </c>
      <c r="AL6">
        <v>64.150599999999997</v>
      </c>
      <c r="AM6">
        <v>0</v>
      </c>
      <c r="AN6">
        <v>0</v>
      </c>
      <c r="AO6">
        <v>11.621232000000001</v>
      </c>
      <c r="AP6">
        <v>5.8513940033480072</v>
      </c>
      <c r="AQ6">
        <v>31.442400000000003</v>
      </c>
      <c r="AR6">
        <v>10.667799999999998</v>
      </c>
      <c r="AS6">
        <v>6.4988000000000001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1212.8808431406985</v>
      </c>
      <c r="DN6">
        <v>41.002612804372866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2.2443310960323743E-3</v>
      </c>
      <c r="H7">
        <v>0</v>
      </c>
      <c r="I7">
        <v>0</v>
      </c>
      <c r="J7">
        <v>0</v>
      </c>
      <c r="K7">
        <v>512.34274825015427</v>
      </c>
      <c r="L7">
        <v>8.0016708001566368</v>
      </c>
      <c r="M7">
        <v>63.766265872569953</v>
      </c>
      <c r="N7">
        <v>51.881947483588633</v>
      </c>
      <c r="O7">
        <v>73.287545195201474</v>
      </c>
      <c r="P7">
        <v>27.531171057513912</v>
      </c>
      <c r="Q7">
        <v>8.5181767838125673</v>
      </c>
      <c r="R7">
        <v>18.616086344793953</v>
      </c>
      <c r="S7">
        <v>11.587662397179789</v>
      </c>
      <c r="T7">
        <v>0</v>
      </c>
      <c r="U7">
        <v>61.571981771092744</v>
      </c>
      <c r="V7">
        <v>3.6629776674937964</v>
      </c>
      <c r="W7">
        <v>15.868545480549196</v>
      </c>
      <c r="X7">
        <v>64.789433168056618</v>
      </c>
      <c r="Y7">
        <v>0</v>
      </c>
      <c r="Z7">
        <v>2.8638167999999995</v>
      </c>
      <c r="AA7">
        <v>12.318788766731524</v>
      </c>
      <c r="AB7">
        <v>17.351255999999999</v>
      </c>
      <c r="AC7">
        <v>12.764903812156431</v>
      </c>
      <c r="AD7">
        <v>12.01014</v>
      </c>
      <c r="AE7">
        <v>21.712782000000004</v>
      </c>
      <c r="AF7">
        <v>6.1515000000000013</v>
      </c>
      <c r="AG7">
        <v>26.652153600000002</v>
      </c>
      <c r="AH7">
        <v>67.171079999999989</v>
      </c>
      <c r="AI7">
        <v>0</v>
      </c>
      <c r="AJ7">
        <v>0</v>
      </c>
      <c r="AK7">
        <v>22.5747</v>
      </c>
      <c r="AL7">
        <v>64.150599999999997</v>
      </c>
      <c r="AM7">
        <v>0</v>
      </c>
      <c r="AN7">
        <v>0</v>
      </c>
      <c r="AO7">
        <v>11.621232000000001</v>
      </c>
      <c r="AP7">
        <v>5.8513940033480072</v>
      </c>
      <c r="AQ7">
        <v>31.442400000000003</v>
      </c>
      <c r="AR7">
        <v>10.667799999999998</v>
      </c>
      <c r="AS7">
        <v>14.415519999999997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1219.9083430235903</v>
      </c>
      <c r="DN7">
        <v>41.240180561904843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2.316390761156719E-3</v>
      </c>
      <c r="H8">
        <v>0</v>
      </c>
      <c r="I8">
        <v>0</v>
      </c>
      <c r="J8">
        <v>3.58747390791401E-4</v>
      </c>
      <c r="K8">
        <v>512.34274825015427</v>
      </c>
      <c r="L8">
        <v>7.3298573956913557</v>
      </c>
      <c r="M8">
        <v>63.766265872569953</v>
      </c>
      <c r="N8">
        <v>51.881947483588633</v>
      </c>
      <c r="O8">
        <v>73.287545195201474</v>
      </c>
      <c r="P8">
        <v>27.531171057513912</v>
      </c>
      <c r="Q8">
        <v>8.5181767838125673</v>
      </c>
      <c r="R8">
        <v>18.616086344793953</v>
      </c>
      <c r="S8">
        <v>11.587662397179789</v>
      </c>
      <c r="T8">
        <v>0</v>
      </c>
      <c r="U8">
        <v>61.571981771092744</v>
      </c>
      <c r="V8">
        <v>3.6629776674937964</v>
      </c>
      <c r="W8">
        <v>15.868545480549196</v>
      </c>
      <c r="X8">
        <v>64.789433168056618</v>
      </c>
      <c r="Y8">
        <v>0</v>
      </c>
      <c r="Z8">
        <v>2.8638167999999995</v>
      </c>
      <c r="AA8">
        <v>12.318788766731524</v>
      </c>
      <c r="AB8">
        <v>17.351255999999999</v>
      </c>
      <c r="AC8">
        <v>12.764903812156431</v>
      </c>
      <c r="AD8">
        <v>12.01014</v>
      </c>
      <c r="AE8">
        <v>21.712782000000004</v>
      </c>
      <c r="AF8">
        <v>6.1515000000000013</v>
      </c>
      <c r="AG8">
        <v>26.652153600000002</v>
      </c>
      <c r="AH8">
        <v>67.171079999999989</v>
      </c>
      <c r="AI8">
        <v>0</v>
      </c>
      <c r="AJ8">
        <v>0</v>
      </c>
      <c r="AK8">
        <v>22.5747</v>
      </c>
      <c r="AL8">
        <v>64.150599999999997</v>
      </c>
      <c r="AM8">
        <v>0</v>
      </c>
      <c r="AN8">
        <v>0</v>
      </c>
      <c r="AO8">
        <v>11.621232000000001</v>
      </c>
      <c r="AP8">
        <v>5.8513940033480072</v>
      </c>
      <c r="AQ8">
        <v>31.442400000000003</v>
      </c>
      <c r="AR8">
        <v>10.667799999999998</v>
      </c>
      <c r="AS8">
        <v>14.415519999999997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1219.2589589374613</v>
      </c>
      <c r="DN8">
        <v>41.218182050624655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1.3537386230246392E-3</v>
      </c>
      <c r="H9">
        <v>0</v>
      </c>
      <c r="I9">
        <v>0</v>
      </c>
      <c r="J9">
        <v>2.4011675001131357E-4</v>
      </c>
      <c r="K9">
        <v>512.34274825015427</v>
      </c>
      <c r="L9">
        <v>6.2751435185185178</v>
      </c>
      <c r="M9">
        <v>63.766265872569953</v>
      </c>
      <c r="N9">
        <v>51.881947483588633</v>
      </c>
      <c r="O9">
        <v>73.287545195201474</v>
      </c>
      <c r="P9">
        <v>27.531171057513912</v>
      </c>
      <c r="Q9">
        <v>8.5181767838125673</v>
      </c>
      <c r="R9">
        <v>18.616086344793953</v>
      </c>
      <c r="S9">
        <v>11.587662397179789</v>
      </c>
      <c r="T9">
        <v>0</v>
      </c>
      <c r="U9">
        <v>61.571981771092744</v>
      </c>
      <c r="V9">
        <v>3.6629776674937964</v>
      </c>
      <c r="W9">
        <v>15.878883295194507</v>
      </c>
      <c r="X9">
        <v>64.789433168056618</v>
      </c>
      <c r="Y9">
        <v>0</v>
      </c>
      <c r="Z9">
        <v>2.8638167999999995</v>
      </c>
      <c r="AA9">
        <v>12.318788766731524</v>
      </c>
      <c r="AB9">
        <v>17.351255999999999</v>
      </c>
      <c r="AC9">
        <v>12.764903812156431</v>
      </c>
      <c r="AD9">
        <v>12.01014</v>
      </c>
      <c r="AE9">
        <v>21.712782000000004</v>
      </c>
      <c r="AF9">
        <v>4.6478000000000002</v>
      </c>
      <c r="AG9">
        <v>26.652153600000002</v>
      </c>
      <c r="AH9">
        <v>67.171079999999989</v>
      </c>
      <c r="AI9">
        <v>0</v>
      </c>
      <c r="AJ9">
        <v>0</v>
      </c>
      <c r="AK9">
        <v>22.5747</v>
      </c>
      <c r="AL9">
        <v>64.150599999999997</v>
      </c>
      <c r="AM9">
        <v>0</v>
      </c>
      <c r="AN9">
        <v>0</v>
      </c>
      <c r="AO9">
        <v>11.621232000000001</v>
      </c>
      <c r="AP9">
        <v>5.8513940033480072</v>
      </c>
      <c r="AQ9">
        <v>31.442400000000003</v>
      </c>
      <c r="AR9">
        <v>21.335599999999996</v>
      </c>
      <c r="AS9">
        <v>14.415519999999997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1227.1131684824368</v>
      </c>
      <c r="DN9">
        <v>41.48261516034264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8.8168030603437419E-4</v>
      </c>
      <c r="H10">
        <v>0</v>
      </c>
      <c r="I10">
        <v>0</v>
      </c>
      <c r="J10">
        <v>1.804465958032872E-4</v>
      </c>
      <c r="K10">
        <v>512.34274825015427</v>
      </c>
      <c r="L10">
        <v>6.2751435185185178</v>
      </c>
      <c r="M10">
        <v>63.766265872569953</v>
      </c>
      <c r="N10">
        <v>51.881947483588633</v>
      </c>
      <c r="O10">
        <v>73.287545195201474</v>
      </c>
      <c r="P10">
        <v>27.531171057513912</v>
      </c>
      <c r="Q10">
        <v>8.5181767838125673</v>
      </c>
      <c r="R10">
        <v>18.616086344793953</v>
      </c>
      <c r="S10">
        <v>11.587662397179789</v>
      </c>
      <c r="T10">
        <v>0</v>
      </c>
      <c r="U10">
        <v>61.571981771092744</v>
      </c>
      <c r="V10">
        <v>3.6629776674937964</v>
      </c>
      <c r="W10">
        <v>15.878883295194507</v>
      </c>
      <c r="X10">
        <v>64.789433168056618</v>
      </c>
      <c r="Y10">
        <v>0</v>
      </c>
      <c r="Z10">
        <v>2.8638167999999995</v>
      </c>
      <c r="AA10">
        <v>12.318788766731524</v>
      </c>
      <c r="AB10">
        <v>17.351255999999999</v>
      </c>
      <c r="AC10">
        <v>12.764903812156431</v>
      </c>
      <c r="AD10">
        <v>12.01014</v>
      </c>
      <c r="AE10">
        <v>21.712782000000004</v>
      </c>
      <c r="AF10">
        <v>4.6478000000000002</v>
      </c>
      <c r="AG10">
        <v>26.652153600000002</v>
      </c>
      <c r="AH10">
        <v>67.171079999999989</v>
      </c>
      <c r="AI10">
        <v>0</v>
      </c>
      <c r="AJ10">
        <v>0</v>
      </c>
      <c r="AK10">
        <v>22.5747</v>
      </c>
      <c r="AL10">
        <v>64.150599999999997</v>
      </c>
      <c r="AM10">
        <v>0</v>
      </c>
      <c r="AN10">
        <v>0</v>
      </c>
      <c r="AO10">
        <v>11.621232000000001</v>
      </c>
      <c r="AP10">
        <v>5.8513940033480072</v>
      </c>
      <c r="AQ10">
        <v>31.442400000000003</v>
      </c>
      <c r="AR10">
        <v>21.335599999999996</v>
      </c>
      <c r="AS10">
        <v>14.415519999999997</v>
      </c>
      <c r="AT10">
        <v>0</v>
      </c>
      <c r="AU10">
        <v>0</v>
      </c>
      <c r="AV10">
        <v>7.4028461956646239E-4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1227.1152594739069</v>
      </c>
      <c r="DN10">
        <v>41.480732725020708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8.8168030603437419E-4</v>
      </c>
      <c r="H11">
        <v>0</v>
      </c>
      <c r="I11">
        <v>0</v>
      </c>
      <c r="J11">
        <v>3.993137738413173E-4</v>
      </c>
      <c r="K11">
        <v>512.34274825015427</v>
      </c>
      <c r="L11">
        <v>6.2751435185185178</v>
      </c>
      <c r="M11">
        <v>63.766265872569953</v>
      </c>
      <c r="N11">
        <v>51.881947483588633</v>
      </c>
      <c r="O11">
        <v>73.287545195201474</v>
      </c>
      <c r="P11">
        <v>27.531171057513912</v>
      </c>
      <c r="Q11">
        <v>8.5181767838125673</v>
      </c>
      <c r="R11">
        <v>18.616086344793953</v>
      </c>
      <c r="S11">
        <v>11.587662397179789</v>
      </c>
      <c r="T11">
        <v>0</v>
      </c>
      <c r="U11">
        <v>61.571981771092744</v>
      </c>
      <c r="V11">
        <v>3.6629776674937964</v>
      </c>
      <c r="W11">
        <v>16.003026382978724</v>
      </c>
      <c r="X11">
        <v>64.789433168056618</v>
      </c>
      <c r="Y11">
        <v>0</v>
      </c>
      <c r="Z11">
        <v>2.8638167999999995</v>
      </c>
      <c r="AA11">
        <v>12.318788766731524</v>
      </c>
      <c r="AB11">
        <v>17.351255999999999</v>
      </c>
      <c r="AC11">
        <v>12.764903812156431</v>
      </c>
      <c r="AD11">
        <v>12.01014</v>
      </c>
      <c r="AE11">
        <v>21.712782000000004</v>
      </c>
      <c r="AF11">
        <v>4.6478000000000002</v>
      </c>
      <c r="AG11">
        <v>26.652153600000002</v>
      </c>
      <c r="AH11">
        <v>67.171079999999989</v>
      </c>
      <c r="AI11">
        <v>0</v>
      </c>
      <c r="AJ11">
        <v>0</v>
      </c>
      <c r="AK11">
        <v>22.5747</v>
      </c>
      <c r="AL11">
        <v>64.150599999999997</v>
      </c>
      <c r="AM11">
        <v>0</v>
      </c>
      <c r="AN11">
        <v>0</v>
      </c>
      <c r="AO11">
        <v>11.621232000000001</v>
      </c>
      <c r="AP11">
        <v>5.8513940033480072</v>
      </c>
      <c r="AQ11">
        <v>26.202000000000002</v>
      </c>
      <c r="AR11">
        <v>10.667799999999998</v>
      </c>
      <c r="AS11">
        <v>8.8619999999999983</v>
      </c>
      <c r="AT11">
        <v>0</v>
      </c>
      <c r="AU11">
        <v>0</v>
      </c>
      <c r="AV11">
        <v>2.1799388035247813E-4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1206.4745549500615</v>
      </c>
      <c r="DN11">
        <v>40.783556913089519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8.8168030603437419E-4</v>
      </c>
      <c r="H12">
        <v>0</v>
      </c>
      <c r="I12">
        <v>0</v>
      </c>
      <c r="J12">
        <v>3.993137738413173E-4</v>
      </c>
      <c r="K12">
        <v>512.34274825015427</v>
      </c>
      <c r="L12">
        <v>6.2751435185185178</v>
      </c>
      <c r="M12">
        <v>63.766265872569953</v>
      </c>
      <c r="N12">
        <v>51.881947483588633</v>
      </c>
      <c r="O12">
        <v>73.287545195201474</v>
      </c>
      <c r="P12">
        <v>27.531171057513912</v>
      </c>
      <c r="Q12">
        <v>8.5181767838125673</v>
      </c>
      <c r="R12">
        <v>18.616086344793953</v>
      </c>
      <c r="S12">
        <v>11.587662397179789</v>
      </c>
      <c r="T12">
        <v>0</v>
      </c>
      <c r="U12">
        <v>61.571981771092744</v>
      </c>
      <c r="V12">
        <v>3.6629776674937964</v>
      </c>
      <c r="W12">
        <v>16.003026382978724</v>
      </c>
      <c r="X12">
        <v>64.789433168056618</v>
      </c>
      <c r="Y12">
        <v>0</v>
      </c>
      <c r="Z12">
        <v>2.8638167999999995</v>
      </c>
      <c r="AA12">
        <v>6.1711926599310818</v>
      </c>
      <c r="AB12">
        <v>17.351255999999999</v>
      </c>
      <c r="AC12">
        <v>12.764903812156431</v>
      </c>
      <c r="AD12">
        <v>12.01014</v>
      </c>
      <c r="AE12">
        <v>21.712782000000004</v>
      </c>
      <c r="AF12">
        <v>4.6478000000000002</v>
      </c>
      <c r="AG12">
        <v>26.652153600000002</v>
      </c>
      <c r="AH12">
        <v>67.171079999999989</v>
      </c>
      <c r="AI12">
        <v>0</v>
      </c>
      <c r="AJ12">
        <v>0</v>
      </c>
      <c r="AK12">
        <v>22.5747</v>
      </c>
      <c r="AL12">
        <v>64.150599999999997</v>
      </c>
      <c r="AM12">
        <v>0</v>
      </c>
      <c r="AN12">
        <v>0</v>
      </c>
      <c r="AO12">
        <v>11.621232000000001</v>
      </c>
      <c r="AP12">
        <v>5.8513940033480072</v>
      </c>
      <c r="AQ12">
        <v>21.572980000000001</v>
      </c>
      <c r="AR12">
        <v>10.667799999999998</v>
      </c>
      <c r="AS12">
        <v>8.8619999999999983</v>
      </c>
      <c r="AT12">
        <v>0</v>
      </c>
      <c r="AU12">
        <v>0</v>
      </c>
      <c r="AV12">
        <v>2.1799388035247813E-4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1196.0504741129769</v>
      </c>
      <c r="DN12">
        <v>40.431021643373668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8.8168030603437419E-4</v>
      </c>
      <c r="H13">
        <v>0</v>
      </c>
      <c r="I13">
        <v>0</v>
      </c>
      <c r="J13">
        <v>3.993137738413173E-4</v>
      </c>
      <c r="K13">
        <v>512.34274825015427</v>
      </c>
      <c r="L13">
        <v>6.2751435185185178</v>
      </c>
      <c r="M13">
        <v>63.766265872569953</v>
      </c>
      <c r="N13">
        <v>51.881947483588633</v>
      </c>
      <c r="O13">
        <v>73.287545195201474</v>
      </c>
      <c r="P13">
        <v>27.531171057513912</v>
      </c>
      <c r="Q13">
        <v>8.516421725239617</v>
      </c>
      <c r="R13">
        <v>18.616086344793953</v>
      </c>
      <c r="S13">
        <v>11.587662397179789</v>
      </c>
      <c r="T13">
        <v>0</v>
      </c>
      <c r="U13">
        <v>61.571981771092744</v>
      </c>
      <c r="V13">
        <v>3.6629776674937964</v>
      </c>
      <c r="W13">
        <v>16.003026382978724</v>
      </c>
      <c r="X13">
        <v>64.789433168056618</v>
      </c>
      <c r="Y13">
        <v>0</v>
      </c>
      <c r="Z13">
        <v>2.8638167999999995</v>
      </c>
      <c r="AA13">
        <v>6.1711926599310818</v>
      </c>
      <c r="AB13">
        <v>17.351255999999999</v>
      </c>
      <c r="AC13">
        <v>12.764903812156431</v>
      </c>
      <c r="AD13">
        <v>12.01014</v>
      </c>
      <c r="AE13">
        <v>21.712782000000004</v>
      </c>
      <c r="AF13">
        <v>4.6478000000000002</v>
      </c>
      <c r="AG13">
        <v>26.652153600000002</v>
      </c>
      <c r="AH13">
        <v>67.171079999999989</v>
      </c>
      <c r="AI13">
        <v>0</v>
      </c>
      <c r="AJ13">
        <v>0</v>
      </c>
      <c r="AK13">
        <v>22.5747</v>
      </c>
      <c r="AL13">
        <v>64.150599999999997</v>
      </c>
      <c r="AM13">
        <v>0</v>
      </c>
      <c r="AN13">
        <v>0</v>
      </c>
      <c r="AO13">
        <v>11.621232000000001</v>
      </c>
      <c r="AP13">
        <v>5.8513940033480072</v>
      </c>
      <c r="AQ13">
        <v>10.786490000000001</v>
      </c>
      <c r="AR13">
        <v>10.667799999999998</v>
      </c>
      <c r="AS13">
        <v>8.8619999999999983</v>
      </c>
      <c r="AT13">
        <v>0</v>
      </c>
      <c r="AU13">
        <v>0</v>
      </c>
      <c r="AV13">
        <v>3.0378255595411076E-4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1185.6150042703498</v>
      </c>
      <c r="DN13">
        <v>40.07833221610322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8.8168030603437419E-4</v>
      </c>
      <c r="H14">
        <v>0</v>
      </c>
      <c r="I14">
        <v>0</v>
      </c>
      <c r="J14">
        <v>3.993137738413173E-4</v>
      </c>
      <c r="K14">
        <v>512.34274825015427</v>
      </c>
      <c r="L14">
        <v>6.2751435185185178</v>
      </c>
      <c r="M14">
        <v>63.766265872569953</v>
      </c>
      <c r="N14">
        <v>51.881947483588633</v>
      </c>
      <c r="O14">
        <v>73.287545195201474</v>
      </c>
      <c r="P14">
        <v>27.531171057513912</v>
      </c>
      <c r="Q14">
        <v>8.516421725239617</v>
      </c>
      <c r="R14">
        <v>18.616086344793953</v>
      </c>
      <c r="S14">
        <v>11.587662397179789</v>
      </c>
      <c r="T14">
        <v>0</v>
      </c>
      <c r="U14">
        <v>61.571981771092744</v>
      </c>
      <c r="V14">
        <v>3.6629776674937964</v>
      </c>
      <c r="W14">
        <v>16.003026382978724</v>
      </c>
      <c r="X14">
        <v>64.789433168056618</v>
      </c>
      <c r="Y14">
        <v>0</v>
      </c>
      <c r="Z14">
        <v>2.8638167999999995</v>
      </c>
      <c r="AA14">
        <v>6.1711926599310818</v>
      </c>
      <c r="AB14">
        <v>17.351255999999999</v>
      </c>
      <c r="AC14">
        <v>12.764903812156431</v>
      </c>
      <c r="AD14">
        <v>12.01014</v>
      </c>
      <c r="AE14">
        <v>21.712782000000004</v>
      </c>
      <c r="AF14">
        <v>4.6478000000000002</v>
      </c>
      <c r="AG14">
        <v>26.652153600000002</v>
      </c>
      <c r="AH14">
        <v>67.171079999999989</v>
      </c>
      <c r="AI14">
        <v>0</v>
      </c>
      <c r="AJ14">
        <v>0</v>
      </c>
      <c r="AK14">
        <v>22.5747</v>
      </c>
      <c r="AL14">
        <v>64.150599999999997</v>
      </c>
      <c r="AM14">
        <v>0</v>
      </c>
      <c r="AN14">
        <v>0</v>
      </c>
      <c r="AO14">
        <v>11.621232000000001</v>
      </c>
      <c r="AP14">
        <v>5.8513940033480072</v>
      </c>
      <c r="AQ14">
        <v>10.786490000000001</v>
      </c>
      <c r="AR14">
        <v>10.667799999999998</v>
      </c>
      <c r="AS14">
        <v>8.8619999999999983</v>
      </c>
      <c r="AT14">
        <v>0</v>
      </c>
      <c r="AU14">
        <v>0</v>
      </c>
      <c r="AV14">
        <v>7.4148578355111771E-4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1185.6150042703498</v>
      </c>
      <c r="DN14">
        <v>40.078769919330817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1.1081859438327323E-3</v>
      </c>
      <c r="H15">
        <v>0</v>
      </c>
      <c r="I15">
        <v>0</v>
      </c>
      <c r="J15">
        <v>3.993137738413173E-4</v>
      </c>
      <c r="K15">
        <v>512.34274825015427</v>
      </c>
      <c r="L15">
        <v>6.2751435185185178</v>
      </c>
      <c r="M15">
        <v>63.766265872569953</v>
      </c>
      <c r="N15">
        <v>51.881947483588633</v>
      </c>
      <c r="O15">
        <v>73.287545195201474</v>
      </c>
      <c r="P15">
        <v>27.531171057513912</v>
      </c>
      <c r="Q15">
        <v>8.516421725239617</v>
      </c>
      <c r="R15">
        <v>18.616086344793953</v>
      </c>
      <c r="S15">
        <v>11.587662397179789</v>
      </c>
      <c r="T15">
        <v>0</v>
      </c>
      <c r="U15">
        <v>61.571981771092744</v>
      </c>
      <c r="V15">
        <v>3.6629776674937964</v>
      </c>
      <c r="W15">
        <v>14.952395504252737</v>
      </c>
      <c r="X15">
        <v>64.789433168056618</v>
      </c>
      <c r="Y15">
        <v>0</v>
      </c>
      <c r="Z15">
        <v>2.8638167999999995</v>
      </c>
      <c r="AA15">
        <v>6.1711926599310818</v>
      </c>
      <c r="AB15">
        <v>17.351255999999999</v>
      </c>
      <c r="AC15">
        <v>12.764903812156431</v>
      </c>
      <c r="AD15">
        <v>12.01014</v>
      </c>
      <c r="AE15">
        <v>21.712782000000004</v>
      </c>
      <c r="AF15">
        <v>4.6478000000000002</v>
      </c>
      <c r="AG15">
        <v>26.652153600000002</v>
      </c>
      <c r="AH15">
        <v>67.171079999999989</v>
      </c>
      <c r="AI15">
        <v>0</v>
      </c>
      <c r="AJ15">
        <v>0</v>
      </c>
      <c r="AK15">
        <v>22.5747</v>
      </c>
      <c r="AL15">
        <v>61.983349999999994</v>
      </c>
      <c r="AM15">
        <v>0</v>
      </c>
      <c r="AN15">
        <v>0</v>
      </c>
      <c r="AO15">
        <v>11.621232000000001</v>
      </c>
      <c r="AP15">
        <v>5.3450233684428916</v>
      </c>
      <c r="AQ15">
        <v>10.786490000000001</v>
      </c>
      <c r="AR15">
        <v>10.667799999999998</v>
      </c>
      <c r="AS15">
        <v>8.8619999999999983</v>
      </c>
      <c r="AT15">
        <v>0</v>
      </c>
      <c r="AU15">
        <v>0</v>
      </c>
      <c r="AV15">
        <v>7.4148578355111771E-4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1182.0125654949504</v>
      </c>
      <c r="DN15">
        <v>39.95718368673716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1.2772174678317234E-3</v>
      </c>
      <c r="H16">
        <v>0</v>
      </c>
      <c r="I16">
        <v>0</v>
      </c>
      <c r="J16">
        <v>3.993137738413173E-4</v>
      </c>
      <c r="K16">
        <v>512.34274825015427</v>
      </c>
      <c r="L16">
        <v>6.2751435185185178</v>
      </c>
      <c r="M16">
        <v>63.766265872569953</v>
      </c>
      <c r="N16">
        <v>51.881947483588633</v>
      </c>
      <c r="O16">
        <v>73.287545195201474</v>
      </c>
      <c r="P16">
        <v>27.531171057513912</v>
      </c>
      <c r="Q16">
        <v>8.516421725239617</v>
      </c>
      <c r="R16">
        <v>18.616086344793953</v>
      </c>
      <c r="S16">
        <v>11.587662397179789</v>
      </c>
      <c r="T16">
        <v>0</v>
      </c>
      <c r="U16">
        <v>61.571981771092744</v>
      </c>
      <c r="V16">
        <v>3.6629776674937964</v>
      </c>
      <c r="W16">
        <v>14.952395504252737</v>
      </c>
      <c r="X16">
        <v>64.789433168056618</v>
      </c>
      <c r="Y16">
        <v>0</v>
      </c>
      <c r="Z16">
        <v>2.8638167999999995</v>
      </c>
      <c r="AA16">
        <v>6.1711926599310818</v>
      </c>
      <c r="AB16">
        <v>17.351255999999999</v>
      </c>
      <c r="AC16">
        <v>12.764903812156431</v>
      </c>
      <c r="AD16">
        <v>12.01014</v>
      </c>
      <c r="AE16">
        <v>21.712782000000004</v>
      </c>
      <c r="AF16">
        <v>4.6478000000000002</v>
      </c>
      <c r="AG16">
        <v>26.652153600000002</v>
      </c>
      <c r="AH16">
        <v>67.171079999999989</v>
      </c>
      <c r="AI16">
        <v>0</v>
      </c>
      <c r="AJ16">
        <v>0</v>
      </c>
      <c r="AK16">
        <v>22.5747</v>
      </c>
      <c r="AL16">
        <v>61.983349999999994</v>
      </c>
      <c r="AM16">
        <v>0</v>
      </c>
      <c r="AN16">
        <v>0</v>
      </c>
      <c r="AO16">
        <v>11.621232000000001</v>
      </c>
      <c r="AP16">
        <v>5.3450233684428916</v>
      </c>
      <c r="AQ16">
        <v>10.786490000000001</v>
      </c>
      <c r="AR16">
        <v>10.667799999999998</v>
      </c>
      <c r="AS16">
        <v>8.8619999999999983</v>
      </c>
      <c r="AT16">
        <v>0</v>
      </c>
      <c r="AU16">
        <v>0</v>
      </c>
      <c r="AV16">
        <v>7.4148578355111771E-4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1182.0125654949504</v>
      </c>
      <c r="DN16">
        <v>39.957352718261156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1.2772174678317234E-3</v>
      </c>
      <c r="H17">
        <v>0</v>
      </c>
      <c r="I17">
        <v>0</v>
      </c>
      <c r="J17">
        <v>3.993137738413173E-4</v>
      </c>
      <c r="K17">
        <v>512.34274825015427</v>
      </c>
      <c r="L17">
        <v>6.2751435185185178</v>
      </c>
      <c r="M17">
        <v>63.766265872569953</v>
      </c>
      <c r="N17">
        <v>51.881947483588633</v>
      </c>
      <c r="O17">
        <v>73.287545195201474</v>
      </c>
      <c r="P17">
        <v>27.531171057513912</v>
      </c>
      <c r="Q17">
        <v>8.516421725239617</v>
      </c>
      <c r="R17">
        <v>18.616086344793953</v>
      </c>
      <c r="S17">
        <v>11.587662397179789</v>
      </c>
      <c r="T17">
        <v>0</v>
      </c>
      <c r="U17">
        <v>61.571981771092744</v>
      </c>
      <c r="V17">
        <v>3.6629776674937964</v>
      </c>
      <c r="W17">
        <v>14.952395504252737</v>
      </c>
      <c r="X17">
        <v>64.789433168056618</v>
      </c>
      <c r="Y17">
        <v>0</v>
      </c>
      <c r="Z17">
        <v>2.8638167999999995</v>
      </c>
      <c r="AA17">
        <v>6.1711926599310818</v>
      </c>
      <c r="AB17">
        <v>17.351255999999999</v>
      </c>
      <c r="AC17">
        <v>12.764903812156431</v>
      </c>
      <c r="AD17">
        <v>12.01014</v>
      </c>
      <c r="AE17">
        <v>21.712782000000004</v>
      </c>
      <c r="AF17">
        <v>4.6478000000000002</v>
      </c>
      <c r="AG17">
        <v>26.652153600000002</v>
      </c>
      <c r="AH17">
        <v>67.171079999999989</v>
      </c>
      <c r="AI17">
        <v>0</v>
      </c>
      <c r="AJ17">
        <v>0</v>
      </c>
      <c r="AK17">
        <v>22.5747</v>
      </c>
      <c r="AL17">
        <v>61.983349999999994</v>
      </c>
      <c r="AM17">
        <v>0</v>
      </c>
      <c r="AN17">
        <v>0</v>
      </c>
      <c r="AO17">
        <v>11.621232000000001</v>
      </c>
      <c r="AP17">
        <v>5.3450233684428916</v>
      </c>
      <c r="AQ17">
        <v>0</v>
      </c>
      <c r="AR17">
        <v>10.667799999999998</v>
      </c>
      <c r="AS17">
        <v>6.4988000000000001</v>
      </c>
      <c r="AT17">
        <v>0</v>
      </c>
      <c r="AU17">
        <v>0</v>
      </c>
      <c r="AV17">
        <v>7.4148578355111771E-4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1169.2928709348234</v>
      </c>
      <c r="DN17">
        <v>39.527357278388173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1.2772174678317234E-3</v>
      </c>
      <c r="H18">
        <v>0</v>
      </c>
      <c r="I18">
        <v>0</v>
      </c>
      <c r="J18">
        <v>3.993137738413173E-4</v>
      </c>
      <c r="K18">
        <v>512.34274825015427</v>
      </c>
      <c r="L18">
        <v>6.2751435185185178</v>
      </c>
      <c r="M18">
        <v>63.766265872569953</v>
      </c>
      <c r="N18">
        <v>51.881947483588633</v>
      </c>
      <c r="O18">
        <v>73.287545195201474</v>
      </c>
      <c r="P18">
        <v>27.531171057513912</v>
      </c>
      <c r="Q18">
        <v>8.516421725239617</v>
      </c>
      <c r="R18">
        <v>18.616086344793953</v>
      </c>
      <c r="S18">
        <v>11.587662397179789</v>
      </c>
      <c r="T18">
        <v>0</v>
      </c>
      <c r="U18">
        <v>61.571981771092744</v>
      </c>
      <c r="V18">
        <v>3.6629776674937964</v>
      </c>
      <c r="W18">
        <v>14.952395504252737</v>
      </c>
      <c r="X18">
        <v>64.789433168056618</v>
      </c>
      <c r="Y18">
        <v>0</v>
      </c>
      <c r="Z18">
        <v>2.8638167999999995</v>
      </c>
      <c r="AA18">
        <v>6.1711926599310818</v>
      </c>
      <c r="AB18">
        <v>17.351255999999999</v>
      </c>
      <c r="AC18">
        <v>12.764903812156431</v>
      </c>
      <c r="AD18">
        <v>12.01014</v>
      </c>
      <c r="AE18">
        <v>21.712782000000004</v>
      </c>
      <c r="AF18">
        <v>4.6478000000000002</v>
      </c>
      <c r="AG18">
        <v>26.652153600000002</v>
      </c>
      <c r="AH18">
        <v>67.171079999999989</v>
      </c>
      <c r="AI18">
        <v>0</v>
      </c>
      <c r="AJ18">
        <v>0</v>
      </c>
      <c r="AK18">
        <v>22.5747</v>
      </c>
      <c r="AL18">
        <v>61.983349999999994</v>
      </c>
      <c r="AM18">
        <v>0</v>
      </c>
      <c r="AN18">
        <v>0</v>
      </c>
      <c r="AO18">
        <v>11.621232000000001</v>
      </c>
      <c r="AP18">
        <v>5.3450233684428916</v>
      </c>
      <c r="AQ18">
        <v>0</v>
      </c>
      <c r="AR18">
        <v>10.667799999999998</v>
      </c>
      <c r="AS18">
        <v>6.4988000000000001</v>
      </c>
      <c r="AT18">
        <v>0</v>
      </c>
      <c r="AU18">
        <v>0</v>
      </c>
      <c r="AV18">
        <v>7.4148578355111771E-4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1169.2928709348234</v>
      </c>
      <c r="DN18">
        <v>39.527357278388173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1.2772174678317234E-3</v>
      </c>
      <c r="H19">
        <v>0</v>
      </c>
      <c r="I19">
        <v>0</v>
      </c>
      <c r="J19">
        <v>3.993137738413173E-4</v>
      </c>
      <c r="K19">
        <v>512.34274825015427</v>
      </c>
      <c r="L19">
        <v>6.2751435185185178</v>
      </c>
      <c r="M19">
        <v>63.766265872569953</v>
      </c>
      <c r="N19">
        <v>51.881947483588633</v>
      </c>
      <c r="O19">
        <v>73.287545195201474</v>
      </c>
      <c r="P19">
        <v>27.531171057513912</v>
      </c>
      <c r="Q19">
        <v>8.516421725239617</v>
      </c>
      <c r="R19">
        <v>18.616086344793953</v>
      </c>
      <c r="S19">
        <v>11.587662397179789</v>
      </c>
      <c r="T19">
        <v>0</v>
      </c>
      <c r="U19">
        <v>61.571981771092744</v>
      </c>
      <c r="V19">
        <v>3.6629776674937964</v>
      </c>
      <c r="W19">
        <v>14.947854843607653</v>
      </c>
      <c r="X19">
        <v>64.789433168056618</v>
      </c>
      <c r="Y19">
        <v>0</v>
      </c>
      <c r="Z19">
        <v>2.8638167999999995</v>
      </c>
      <c r="AA19">
        <v>5.7256342155231019</v>
      </c>
      <c r="AB19">
        <v>17.351255999999999</v>
      </c>
      <c r="AC19">
        <v>12.764903812156431</v>
      </c>
      <c r="AD19">
        <v>12.01014</v>
      </c>
      <c r="AE19">
        <v>21.712782000000004</v>
      </c>
      <c r="AF19">
        <v>4.6478000000000002</v>
      </c>
      <c r="AG19">
        <v>26.652153600000002</v>
      </c>
      <c r="AH19">
        <v>67.171079999999989</v>
      </c>
      <c r="AI19">
        <v>0</v>
      </c>
      <c r="AJ19">
        <v>0</v>
      </c>
      <c r="AK19">
        <v>22.5747</v>
      </c>
      <c r="AL19">
        <v>61.983349999999994</v>
      </c>
      <c r="AM19">
        <v>0</v>
      </c>
      <c r="AN19">
        <v>0</v>
      </c>
      <c r="AO19">
        <v>11.621232000000001</v>
      </c>
      <c r="AP19">
        <v>5.3450233684428916</v>
      </c>
      <c r="AQ19">
        <v>0</v>
      </c>
      <c r="AR19">
        <v>10.667799999999998</v>
      </c>
      <c r="AS19">
        <v>6.4988000000000001</v>
      </c>
      <c r="AT19">
        <v>0</v>
      </c>
      <c r="AU19">
        <v>0</v>
      </c>
      <c r="AV19">
        <v>7.4148578355111771E-4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1168.8575003614162</v>
      </c>
      <c r="DN19">
        <v>39.512628746742145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1.2772174678317234E-3</v>
      </c>
      <c r="H20">
        <v>0</v>
      </c>
      <c r="I20">
        <v>0</v>
      </c>
      <c r="J20">
        <v>3.993137738413173E-4</v>
      </c>
      <c r="K20">
        <v>512.34274825015427</v>
      </c>
      <c r="L20">
        <v>6.2751435185185178</v>
      </c>
      <c r="M20">
        <v>63.766265872569953</v>
      </c>
      <c r="N20">
        <v>51.881947483588633</v>
      </c>
      <c r="O20">
        <v>73.287545195201474</v>
      </c>
      <c r="P20">
        <v>27.531171057513912</v>
      </c>
      <c r="Q20">
        <v>8.516421725239617</v>
      </c>
      <c r="R20">
        <v>18.616086344793953</v>
      </c>
      <c r="S20">
        <v>11.587662397179789</v>
      </c>
      <c r="T20">
        <v>0</v>
      </c>
      <c r="U20">
        <v>61.571981771092744</v>
      </c>
      <c r="V20">
        <v>3.6629776674937964</v>
      </c>
      <c r="W20">
        <v>14.947854843607653</v>
      </c>
      <c r="X20">
        <v>64.789433168056618</v>
      </c>
      <c r="Y20">
        <v>0</v>
      </c>
      <c r="Z20">
        <v>2.8638167999999995</v>
      </c>
      <c r="AA20">
        <v>1.5615366042335737</v>
      </c>
      <c r="AB20">
        <v>17.351255999999999</v>
      </c>
      <c r="AC20">
        <v>12.764903812156431</v>
      </c>
      <c r="AD20">
        <v>12.01014</v>
      </c>
      <c r="AE20">
        <v>21.712782000000004</v>
      </c>
      <c r="AF20">
        <v>4.6478000000000002</v>
      </c>
      <c r="AG20">
        <v>26.652153600000002</v>
      </c>
      <c r="AH20">
        <v>67.171079999999989</v>
      </c>
      <c r="AI20">
        <v>0</v>
      </c>
      <c r="AJ20">
        <v>0</v>
      </c>
      <c r="AK20">
        <v>22.5747</v>
      </c>
      <c r="AL20">
        <v>61.983349999999994</v>
      </c>
      <c r="AM20">
        <v>0</v>
      </c>
      <c r="AN20">
        <v>0</v>
      </c>
      <c r="AO20">
        <v>11.621232000000001</v>
      </c>
      <c r="AP20">
        <v>5.3450233684428916</v>
      </c>
      <c r="AQ20">
        <v>0</v>
      </c>
      <c r="AR20">
        <v>10.667799999999998</v>
      </c>
      <c r="AS20">
        <v>6.4988000000000001</v>
      </c>
      <c r="AT20">
        <v>0</v>
      </c>
      <c r="AU20">
        <v>0</v>
      </c>
      <c r="AV20">
        <v>7.4148578355111771E-4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1164.8296631614162</v>
      </c>
      <c r="DN20">
        <v>39.376368335452618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1.2772174678317234E-3</v>
      </c>
      <c r="H21">
        <v>0</v>
      </c>
      <c r="I21">
        <v>0</v>
      </c>
      <c r="J21">
        <v>3.993137738413173E-4</v>
      </c>
      <c r="K21">
        <v>512.34274825015427</v>
      </c>
      <c r="L21">
        <v>6.2751435185185178</v>
      </c>
      <c r="M21">
        <v>63.766265872569953</v>
      </c>
      <c r="N21">
        <v>51.881947483588633</v>
      </c>
      <c r="O21">
        <v>73.287545195201474</v>
      </c>
      <c r="P21">
        <v>27.531171057513912</v>
      </c>
      <c r="Q21">
        <v>8.516421725239617</v>
      </c>
      <c r="R21">
        <v>18.616086344793953</v>
      </c>
      <c r="S21">
        <v>11.587662397179789</v>
      </c>
      <c r="T21">
        <v>0</v>
      </c>
      <c r="U21">
        <v>61.571981771092744</v>
      </c>
      <c r="V21">
        <v>3.6629776674937964</v>
      </c>
      <c r="W21">
        <v>14.958192225933796</v>
      </c>
      <c r="X21">
        <v>64.789433168056618</v>
      </c>
      <c r="Y21">
        <v>0</v>
      </c>
      <c r="Z21">
        <v>2.8638167999999995</v>
      </c>
      <c r="AA21">
        <v>1.5615366042335737</v>
      </c>
      <c r="AB21">
        <v>17.351255999999999</v>
      </c>
      <c r="AC21">
        <v>12.764903812156431</v>
      </c>
      <c r="AD21">
        <v>12.01014</v>
      </c>
      <c r="AE21">
        <v>21.712782000000004</v>
      </c>
      <c r="AF21">
        <v>4.6478000000000002</v>
      </c>
      <c r="AG21">
        <v>26.652153600000002</v>
      </c>
      <c r="AH21">
        <v>67.171079999999989</v>
      </c>
      <c r="AI21">
        <v>0</v>
      </c>
      <c r="AJ21">
        <v>0</v>
      </c>
      <c r="AK21">
        <v>22.5747</v>
      </c>
      <c r="AL21">
        <v>61.983349999999994</v>
      </c>
      <c r="AM21">
        <v>0</v>
      </c>
      <c r="AN21">
        <v>0</v>
      </c>
      <c r="AO21">
        <v>11.621232000000001</v>
      </c>
      <c r="AP21">
        <v>5.3450233684428916</v>
      </c>
      <c r="AQ21">
        <v>0</v>
      </c>
      <c r="AR21">
        <v>10.667799999999998</v>
      </c>
      <c r="AS21">
        <v>6.4988000000000001</v>
      </c>
      <c r="AT21">
        <v>0</v>
      </c>
      <c r="AU21">
        <v>0</v>
      </c>
      <c r="AV21">
        <v>7.4148578355111771E-4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1164.8396625112491</v>
      </c>
      <c r="DN21">
        <v>39.376706367945779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1.2772174678317234E-3</v>
      </c>
      <c r="H22">
        <v>0</v>
      </c>
      <c r="I22">
        <v>0</v>
      </c>
      <c r="J22">
        <v>3.993137738413173E-4</v>
      </c>
      <c r="K22">
        <v>512.34274825015427</v>
      </c>
      <c r="L22">
        <v>6.2751435185185178</v>
      </c>
      <c r="M22">
        <v>63.766265872569953</v>
      </c>
      <c r="N22">
        <v>51.881947483588633</v>
      </c>
      <c r="O22">
        <v>73.287545195201474</v>
      </c>
      <c r="P22">
        <v>27.531171057513912</v>
      </c>
      <c r="Q22">
        <v>8.516421725239617</v>
      </c>
      <c r="R22">
        <v>18.616086344793953</v>
      </c>
      <c r="S22">
        <v>11.587662397179789</v>
      </c>
      <c r="T22">
        <v>0</v>
      </c>
      <c r="U22">
        <v>61.571981771092744</v>
      </c>
      <c r="V22">
        <v>3.6629776674937964</v>
      </c>
      <c r="W22">
        <v>14.958192225933796</v>
      </c>
      <c r="X22">
        <v>64.789433168056618</v>
      </c>
      <c r="Y22">
        <v>0</v>
      </c>
      <c r="Z22">
        <v>2.8638167999999995</v>
      </c>
      <c r="AA22">
        <v>1.5615366042335737</v>
      </c>
      <c r="AB22">
        <v>17.351255999999999</v>
      </c>
      <c r="AC22">
        <v>12.764903812156431</v>
      </c>
      <c r="AD22">
        <v>12.01014</v>
      </c>
      <c r="AE22">
        <v>21.712782000000004</v>
      </c>
      <c r="AF22">
        <v>4.6478000000000002</v>
      </c>
      <c r="AG22">
        <v>26.652153600000002</v>
      </c>
      <c r="AH22">
        <v>67.171079999999989</v>
      </c>
      <c r="AI22">
        <v>0</v>
      </c>
      <c r="AJ22">
        <v>0</v>
      </c>
      <c r="AK22">
        <v>22.5747</v>
      </c>
      <c r="AL22">
        <v>61.983349999999994</v>
      </c>
      <c r="AM22">
        <v>0</v>
      </c>
      <c r="AN22">
        <v>0</v>
      </c>
      <c r="AO22">
        <v>11.621232000000001</v>
      </c>
      <c r="AP22">
        <v>5.3450233684428916</v>
      </c>
      <c r="AQ22">
        <v>0</v>
      </c>
      <c r="AR22">
        <v>13.577199999999998</v>
      </c>
      <c r="AS22">
        <v>6.4988000000000001</v>
      </c>
      <c r="AT22">
        <v>0</v>
      </c>
      <c r="AU22">
        <v>0</v>
      </c>
      <c r="AV22">
        <v>7.4148578355111771E-4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1167.6539254826259</v>
      </c>
      <c r="DN22">
        <v>39.471843396568971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1.2772174678317234E-3</v>
      </c>
      <c r="H23">
        <v>0</v>
      </c>
      <c r="I23">
        <v>0</v>
      </c>
      <c r="J23">
        <v>3.993137738413173E-4</v>
      </c>
      <c r="K23">
        <v>512.34274825015427</v>
      </c>
      <c r="L23">
        <v>6.2751435185185178</v>
      </c>
      <c r="M23">
        <v>63.766265872569953</v>
      </c>
      <c r="N23">
        <v>51.881947483588633</v>
      </c>
      <c r="O23">
        <v>73.287545195201474</v>
      </c>
      <c r="P23">
        <v>27.531171057513912</v>
      </c>
      <c r="Q23">
        <v>8.516421725239617</v>
      </c>
      <c r="R23">
        <v>18.616086344793953</v>
      </c>
      <c r="S23">
        <v>11.587662397179789</v>
      </c>
      <c r="T23">
        <v>0</v>
      </c>
      <c r="U23">
        <v>61.571981771092744</v>
      </c>
      <c r="V23">
        <v>3.6629776674937964</v>
      </c>
      <c r="W23">
        <v>14.958192225933796</v>
      </c>
      <c r="X23">
        <v>64.789433168056618</v>
      </c>
      <c r="Y23">
        <v>0</v>
      </c>
      <c r="Z23">
        <v>2.8638167999999995</v>
      </c>
      <c r="AA23">
        <v>1.5615366042335737</v>
      </c>
      <c r="AB23">
        <v>17.351255999999999</v>
      </c>
      <c r="AC23">
        <v>12.764903812156431</v>
      </c>
      <c r="AD23">
        <v>12.01014</v>
      </c>
      <c r="AE23">
        <v>21.712782000000004</v>
      </c>
      <c r="AF23">
        <v>4.6478000000000002</v>
      </c>
      <c r="AG23">
        <v>26.652153600000002</v>
      </c>
      <c r="AH23">
        <v>67.171079999999989</v>
      </c>
      <c r="AI23">
        <v>0</v>
      </c>
      <c r="AJ23">
        <v>0</v>
      </c>
      <c r="AK23">
        <v>22.5747</v>
      </c>
      <c r="AL23">
        <v>61.983349999999994</v>
      </c>
      <c r="AM23">
        <v>0</v>
      </c>
      <c r="AN23">
        <v>0</v>
      </c>
      <c r="AO23">
        <v>11.621232000000001</v>
      </c>
      <c r="AP23">
        <v>5.3450233684428916</v>
      </c>
      <c r="AQ23">
        <v>0</v>
      </c>
      <c r="AR23">
        <v>21.335599999999996</v>
      </c>
      <c r="AS23">
        <v>6.4988000000000001</v>
      </c>
      <c r="AT23">
        <v>0</v>
      </c>
      <c r="AU23">
        <v>0</v>
      </c>
      <c r="AV23">
        <v>7.4148578355111771E-4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1175.1586257147817</v>
      </c>
      <c r="DN23">
        <v>39.725543164413175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1.2772174678317234E-3</v>
      </c>
      <c r="H24">
        <v>0</v>
      </c>
      <c r="I24">
        <v>0</v>
      </c>
      <c r="J24">
        <v>3.993137738413173E-4</v>
      </c>
      <c r="K24">
        <v>512.34274825015427</v>
      </c>
      <c r="L24">
        <v>6.2751435185185178</v>
      </c>
      <c r="M24">
        <v>63.766265872569953</v>
      </c>
      <c r="N24">
        <v>51.881947483588633</v>
      </c>
      <c r="O24">
        <v>73.287545195201474</v>
      </c>
      <c r="P24">
        <v>27.531171057513912</v>
      </c>
      <c r="Q24">
        <v>8.516421725239617</v>
      </c>
      <c r="R24">
        <v>18.616086344793953</v>
      </c>
      <c r="S24">
        <v>11.587662397179789</v>
      </c>
      <c r="T24">
        <v>0</v>
      </c>
      <c r="U24">
        <v>61.571981771092744</v>
      </c>
      <c r="V24">
        <v>3.6629776674937964</v>
      </c>
      <c r="W24">
        <v>14.958192225933796</v>
      </c>
      <c r="X24">
        <v>64.789433168056618</v>
      </c>
      <c r="Y24">
        <v>0</v>
      </c>
      <c r="Z24">
        <v>2.8638167999999995</v>
      </c>
      <c r="AA24">
        <v>1.5615366042335737</v>
      </c>
      <c r="AB24">
        <v>17.351255999999999</v>
      </c>
      <c r="AC24">
        <v>12.764903812156431</v>
      </c>
      <c r="AD24">
        <v>12.01014</v>
      </c>
      <c r="AE24">
        <v>21.712782000000004</v>
      </c>
      <c r="AF24">
        <v>4.6478000000000002</v>
      </c>
      <c r="AG24">
        <v>26.652153600000002</v>
      </c>
      <c r="AH24">
        <v>67.171079999999989</v>
      </c>
      <c r="AI24">
        <v>0</v>
      </c>
      <c r="AJ24">
        <v>0</v>
      </c>
      <c r="AK24">
        <v>22.5747</v>
      </c>
      <c r="AL24">
        <v>61.983349999999994</v>
      </c>
      <c r="AM24">
        <v>0</v>
      </c>
      <c r="AN24">
        <v>0</v>
      </c>
      <c r="AO24">
        <v>11.621232000000001</v>
      </c>
      <c r="AP24">
        <v>5.3450233684428916</v>
      </c>
      <c r="AQ24">
        <v>0</v>
      </c>
      <c r="AR24">
        <v>21.335599999999996</v>
      </c>
      <c r="AS24">
        <v>6.4988000000000001</v>
      </c>
      <c r="AT24">
        <v>0</v>
      </c>
      <c r="AU24">
        <v>0</v>
      </c>
      <c r="AV24">
        <v>7.4148578355111771E-4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1175.1586257147817</v>
      </c>
      <c r="DN24">
        <v>39.725543164413175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1.2772174678317234E-3</v>
      </c>
      <c r="H25">
        <v>0</v>
      </c>
      <c r="I25">
        <v>0</v>
      </c>
      <c r="J25">
        <v>3.993137738413173E-4</v>
      </c>
      <c r="K25">
        <v>512.34274825015427</v>
      </c>
      <c r="L25">
        <v>6.2751435185185178</v>
      </c>
      <c r="M25">
        <v>63.766265872569953</v>
      </c>
      <c r="N25">
        <v>51.881947483588633</v>
      </c>
      <c r="O25">
        <v>73.287545195201474</v>
      </c>
      <c r="P25">
        <v>27.531171057513912</v>
      </c>
      <c r="Q25">
        <v>8.516421725239617</v>
      </c>
      <c r="R25">
        <v>18.616086344793953</v>
      </c>
      <c r="S25">
        <v>11.587662397179789</v>
      </c>
      <c r="T25">
        <v>0</v>
      </c>
      <c r="U25">
        <v>61.571981771092744</v>
      </c>
      <c r="V25">
        <v>3.7270329670329669</v>
      </c>
      <c r="W25">
        <v>16.022378117913831</v>
      </c>
      <c r="X25">
        <v>64.789433168056618</v>
      </c>
      <c r="Y25">
        <v>0</v>
      </c>
      <c r="Z25">
        <v>2.8638167999999995</v>
      </c>
      <c r="AA25">
        <v>1.5615366042335737</v>
      </c>
      <c r="AB25">
        <v>17.351255999999999</v>
      </c>
      <c r="AC25">
        <v>12.764903812156431</v>
      </c>
      <c r="AD25">
        <v>12.01014</v>
      </c>
      <c r="AE25">
        <v>21.712782000000004</v>
      </c>
      <c r="AF25">
        <v>4.6478000000000002</v>
      </c>
      <c r="AG25">
        <v>26.652153600000002</v>
      </c>
      <c r="AH25">
        <v>67.171079999999989</v>
      </c>
      <c r="AI25">
        <v>0</v>
      </c>
      <c r="AJ25">
        <v>0</v>
      </c>
      <c r="AK25">
        <v>22.5747</v>
      </c>
      <c r="AL25">
        <v>61.983349999999994</v>
      </c>
      <c r="AM25">
        <v>0</v>
      </c>
      <c r="AN25">
        <v>0</v>
      </c>
      <c r="AO25">
        <v>11.621232000000001</v>
      </c>
      <c r="AP25">
        <v>5.3450233684428916</v>
      </c>
      <c r="AQ25">
        <v>0</v>
      </c>
      <c r="AR25">
        <v>10.667799999999998</v>
      </c>
      <c r="AS25">
        <v>6.4988000000000001</v>
      </c>
      <c r="AT25">
        <v>0</v>
      </c>
      <c r="AU25">
        <v>0</v>
      </c>
      <c r="AV25">
        <v>7.4148578355111771E-4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1165.9310106113016</v>
      </c>
      <c r="DN25">
        <v>39.413599459412531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1.2772174678317234E-3</v>
      </c>
      <c r="H26">
        <v>0</v>
      </c>
      <c r="I26">
        <v>0</v>
      </c>
      <c r="J26">
        <v>3.993137738413173E-4</v>
      </c>
      <c r="K26">
        <v>512.34274825015427</v>
      </c>
      <c r="L26">
        <v>6.2751435185185178</v>
      </c>
      <c r="M26">
        <v>63.766265872569953</v>
      </c>
      <c r="N26">
        <v>51.881947483588633</v>
      </c>
      <c r="O26">
        <v>73.287545195201474</v>
      </c>
      <c r="P26">
        <v>27.531171057513912</v>
      </c>
      <c r="Q26">
        <v>8.516421725239617</v>
      </c>
      <c r="R26">
        <v>18.616086344793953</v>
      </c>
      <c r="S26">
        <v>11.587662397179789</v>
      </c>
      <c r="T26">
        <v>0</v>
      </c>
      <c r="U26">
        <v>61.571981771092744</v>
      </c>
      <c r="V26">
        <v>3.7270329670329669</v>
      </c>
      <c r="W26">
        <v>16.022378117913831</v>
      </c>
      <c r="X26">
        <v>64.789433168056618</v>
      </c>
      <c r="Y26">
        <v>0</v>
      </c>
      <c r="Z26">
        <v>2.8638167999999995</v>
      </c>
      <c r="AA26">
        <v>5.5521301483860395</v>
      </c>
      <c r="AB26">
        <v>17.351255999999999</v>
      </c>
      <c r="AC26">
        <v>12.764903812156431</v>
      </c>
      <c r="AD26">
        <v>12.01014</v>
      </c>
      <c r="AE26">
        <v>21.712782000000004</v>
      </c>
      <c r="AF26">
        <v>4.6478000000000002</v>
      </c>
      <c r="AG26">
        <v>26.652153600000002</v>
      </c>
      <c r="AH26">
        <v>67.171079999999989</v>
      </c>
      <c r="AI26">
        <v>0</v>
      </c>
      <c r="AJ26">
        <v>0</v>
      </c>
      <c r="AK26">
        <v>22.5747</v>
      </c>
      <c r="AL26">
        <v>61.983349999999994</v>
      </c>
      <c r="AM26">
        <v>0</v>
      </c>
      <c r="AN26">
        <v>0</v>
      </c>
      <c r="AO26">
        <v>11.621232000000001</v>
      </c>
      <c r="AP26">
        <v>5.3450233684428916</v>
      </c>
      <c r="AQ26">
        <v>0</v>
      </c>
      <c r="AR26">
        <v>10.667799999999998</v>
      </c>
      <c r="AS26">
        <v>6.4988000000000001</v>
      </c>
      <c r="AT26">
        <v>0</v>
      </c>
      <c r="AU26">
        <v>0</v>
      </c>
      <c r="AV26">
        <v>7.4148578355111771E-4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1169.7910210416815</v>
      </c>
      <c r="DN26">
        <v>39.544182573185246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3.993137738413173E-4</v>
      </c>
      <c r="K27">
        <v>512.34274825015427</v>
      </c>
      <c r="L27">
        <v>6.2751435185185178</v>
      </c>
      <c r="M27">
        <v>63.766265872569953</v>
      </c>
      <c r="N27">
        <v>51.881947483588633</v>
      </c>
      <c r="O27">
        <v>73.287545195201474</v>
      </c>
      <c r="P27">
        <v>27.531171057513912</v>
      </c>
      <c r="Q27">
        <v>8.516421725239617</v>
      </c>
      <c r="R27">
        <v>18.616086344793953</v>
      </c>
      <c r="S27">
        <v>11.587662397179789</v>
      </c>
      <c r="T27">
        <v>0</v>
      </c>
      <c r="U27">
        <v>61.571981771092744</v>
      </c>
      <c r="V27">
        <v>3.7270329670329669</v>
      </c>
      <c r="W27">
        <v>15.219891375708743</v>
      </c>
      <c r="X27">
        <v>64.789433168056618</v>
      </c>
      <c r="Y27">
        <v>0</v>
      </c>
      <c r="Z27">
        <v>2.8638167999999995</v>
      </c>
      <c r="AA27">
        <v>12.318788766731524</v>
      </c>
      <c r="AB27">
        <v>17.351255999999999</v>
      </c>
      <c r="AC27">
        <v>8.50136</v>
      </c>
      <c r="AD27">
        <v>12.01014</v>
      </c>
      <c r="AE27">
        <v>21.712782000000004</v>
      </c>
      <c r="AF27">
        <v>4.6478000000000002</v>
      </c>
      <c r="AG27">
        <v>26.652153600000002</v>
      </c>
      <c r="AH27">
        <v>67.171079999999989</v>
      </c>
      <c r="AI27">
        <v>0</v>
      </c>
      <c r="AJ27">
        <v>0</v>
      </c>
      <c r="AK27">
        <v>22.5747</v>
      </c>
      <c r="AL27">
        <v>61.983349999999994</v>
      </c>
      <c r="AM27">
        <v>0</v>
      </c>
      <c r="AN27">
        <v>0</v>
      </c>
      <c r="AO27">
        <v>11.621232000000001</v>
      </c>
      <c r="AP27">
        <v>5.3450233684428916</v>
      </c>
      <c r="AQ27">
        <v>0</v>
      </c>
      <c r="AR27">
        <v>10.667799999999998</v>
      </c>
      <c r="AS27">
        <v>6.4988000000000001</v>
      </c>
      <c r="AT27">
        <v>0</v>
      </c>
      <c r="AU27">
        <v>0</v>
      </c>
      <c r="AV27">
        <v>7.4148578355111771E-4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1171.4336439269464</v>
      </c>
      <c r="DN27">
        <v>39.600910534436373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3.993137738413173E-4</v>
      </c>
      <c r="K28">
        <v>512.34274825015427</v>
      </c>
      <c r="L28">
        <v>6.2751435185185178</v>
      </c>
      <c r="M28">
        <v>63.766265872569953</v>
      </c>
      <c r="N28">
        <v>51.881947483588633</v>
      </c>
      <c r="O28">
        <v>73.287545195201474</v>
      </c>
      <c r="P28">
        <v>27.531171057513912</v>
      </c>
      <c r="Q28">
        <v>8.516421725239617</v>
      </c>
      <c r="R28">
        <v>18.616086344793953</v>
      </c>
      <c r="S28">
        <v>11.587662397179789</v>
      </c>
      <c r="T28">
        <v>0</v>
      </c>
      <c r="U28">
        <v>61.571981771092744</v>
      </c>
      <c r="V28">
        <v>3.7270329670329669</v>
      </c>
      <c r="W28">
        <v>15.219891375708743</v>
      </c>
      <c r="X28">
        <v>64.789433168056618</v>
      </c>
      <c r="Y28">
        <v>0</v>
      </c>
      <c r="Z28">
        <v>2.8638167999999995</v>
      </c>
      <c r="AA28">
        <v>12.318788766731524</v>
      </c>
      <c r="AB28">
        <v>17.351255999999999</v>
      </c>
      <c r="AC28">
        <v>8.50136</v>
      </c>
      <c r="AD28">
        <v>12.01014</v>
      </c>
      <c r="AE28">
        <v>21.712782000000004</v>
      </c>
      <c r="AF28">
        <v>4.6478000000000002</v>
      </c>
      <c r="AG28">
        <v>26.652153600000002</v>
      </c>
      <c r="AH28">
        <v>67.171079999999989</v>
      </c>
      <c r="AI28">
        <v>0</v>
      </c>
      <c r="AJ28">
        <v>0</v>
      </c>
      <c r="AK28">
        <v>22.5747</v>
      </c>
      <c r="AL28">
        <v>61.983349999999994</v>
      </c>
      <c r="AM28">
        <v>0</v>
      </c>
      <c r="AN28">
        <v>0</v>
      </c>
      <c r="AO28">
        <v>11.621232000000001</v>
      </c>
      <c r="AP28">
        <v>5.3450233684428916</v>
      </c>
      <c r="AQ28">
        <v>0</v>
      </c>
      <c r="AR28">
        <v>10.667799999999998</v>
      </c>
      <c r="AS28">
        <v>6.4988000000000001</v>
      </c>
      <c r="AT28">
        <v>0</v>
      </c>
      <c r="AU28">
        <v>0</v>
      </c>
      <c r="AV28">
        <v>7.4148578355111771E-4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1171.4336439269464</v>
      </c>
      <c r="DN28">
        <v>39.600910534436373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3.993137738413173E-4</v>
      </c>
      <c r="K29">
        <v>512.34274825015427</v>
      </c>
      <c r="L29">
        <v>6.2751435185185178</v>
      </c>
      <c r="M29">
        <v>63.766265872569953</v>
      </c>
      <c r="N29">
        <v>51.881947483588633</v>
      </c>
      <c r="O29">
        <v>73.287545195201474</v>
      </c>
      <c r="P29">
        <v>27.531171057513912</v>
      </c>
      <c r="Q29">
        <v>8.516421725239617</v>
      </c>
      <c r="R29">
        <v>9.3149599317073175</v>
      </c>
      <c r="S29">
        <v>11.587662397179789</v>
      </c>
      <c r="T29">
        <v>0</v>
      </c>
      <c r="U29">
        <v>61.571981771092744</v>
      </c>
      <c r="V29">
        <v>3.7270329670329669</v>
      </c>
      <c r="W29">
        <v>16.788334070308277</v>
      </c>
      <c r="X29">
        <v>64.789433168056618</v>
      </c>
      <c r="Y29">
        <v>0</v>
      </c>
      <c r="Z29">
        <v>5.7141067999999988</v>
      </c>
      <c r="AA29">
        <v>12.318788766731524</v>
      </c>
      <c r="AB29">
        <v>17.351255999999999</v>
      </c>
      <c r="AC29">
        <v>8.50136</v>
      </c>
      <c r="AD29">
        <v>12.01014</v>
      </c>
      <c r="AE29">
        <v>21.712782000000004</v>
      </c>
      <c r="AF29">
        <v>4.6478000000000002</v>
      </c>
      <c r="AG29">
        <v>26.652153600000002</v>
      </c>
      <c r="AH29">
        <v>67.171079999999989</v>
      </c>
      <c r="AI29">
        <v>0</v>
      </c>
      <c r="AJ29">
        <v>0</v>
      </c>
      <c r="AK29">
        <v>22.5747</v>
      </c>
      <c r="AL29">
        <v>61.983349999999994</v>
      </c>
      <c r="AM29">
        <v>0</v>
      </c>
      <c r="AN29">
        <v>0</v>
      </c>
      <c r="AO29">
        <v>11.621232000000001</v>
      </c>
      <c r="AP29">
        <v>5.3450233684428916</v>
      </c>
      <c r="AQ29">
        <v>0</v>
      </c>
      <c r="AR29">
        <v>10.667799999999998</v>
      </c>
      <c r="AS29">
        <v>6.4988000000000001</v>
      </c>
      <c r="AT29">
        <v>0</v>
      </c>
      <c r="AU29">
        <v>0</v>
      </c>
      <c r="AV29">
        <v>7.4148578355111771E-4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1166.7109048492584</v>
      </c>
      <c r="DN29">
        <v>39.441255893637241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3.993137738413173E-4</v>
      </c>
      <c r="K30">
        <v>512.34274825015427</v>
      </c>
      <c r="L30">
        <v>6.2751435185185178</v>
      </c>
      <c r="M30">
        <v>63.766265872569953</v>
      </c>
      <c r="N30">
        <v>51.881947483588633</v>
      </c>
      <c r="O30">
        <v>73.287545195201474</v>
      </c>
      <c r="P30">
        <v>27.531171057513912</v>
      </c>
      <c r="Q30">
        <v>8.516421725239617</v>
      </c>
      <c r="R30">
        <v>9.3149599317073175</v>
      </c>
      <c r="S30">
        <v>11.587662397179789</v>
      </c>
      <c r="T30">
        <v>0</v>
      </c>
      <c r="U30">
        <v>61.571981771092744</v>
      </c>
      <c r="V30">
        <v>3.7270329670329669</v>
      </c>
      <c r="W30">
        <v>16.801182432432434</v>
      </c>
      <c r="X30">
        <v>64.789433168056618</v>
      </c>
      <c r="Y30">
        <v>0</v>
      </c>
      <c r="Z30">
        <v>5.7141067999999988</v>
      </c>
      <c r="AA30">
        <v>12.318788766731524</v>
      </c>
      <c r="AB30">
        <v>17.351255999999999</v>
      </c>
      <c r="AC30">
        <v>8.50136</v>
      </c>
      <c r="AD30">
        <v>12.01014</v>
      </c>
      <c r="AE30">
        <v>21.712782000000004</v>
      </c>
      <c r="AF30">
        <v>4.6478000000000002</v>
      </c>
      <c r="AG30">
        <v>26.652153600000002</v>
      </c>
      <c r="AH30">
        <v>67.171079999999989</v>
      </c>
      <c r="AI30">
        <v>0</v>
      </c>
      <c r="AJ30">
        <v>0</v>
      </c>
      <c r="AK30">
        <v>22.5747</v>
      </c>
      <c r="AL30">
        <v>61.983349999999994</v>
      </c>
      <c r="AM30">
        <v>0</v>
      </c>
      <c r="AN30">
        <v>0</v>
      </c>
      <c r="AO30">
        <v>11.621232000000001</v>
      </c>
      <c r="AP30">
        <v>5.3450233684428916</v>
      </c>
      <c r="AQ30">
        <v>0</v>
      </c>
      <c r="AR30">
        <v>10.667799999999998</v>
      </c>
      <c r="AS30">
        <v>6.4988000000000001</v>
      </c>
      <c r="AT30">
        <v>0</v>
      </c>
      <c r="AU30">
        <v>0</v>
      </c>
      <c r="AV30">
        <v>7.4148578355111771E-4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1166.7233330780382</v>
      </c>
      <c r="DN30">
        <v>39.441676026981774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3.993137738413173E-4</v>
      </c>
      <c r="K31">
        <v>512.34274825015427</v>
      </c>
      <c r="L31">
        <v>6.2751435185185178</v>
      </c>
      <c r="M31">
        <v>63.766265872569953</v>
      </c>
      <c r="N31">
        <v>51.881947483588633</v>
      </c>
      <c r="O31">
        <v>73.287545195201474</v>
      </c>
      <c r="P31">
        <v>27.531171057513912</v>
      </c>
      <c r="Q31">
        <v>7.8975206896551731</v>
      </c>
      <c r="R31">
        <v>9.0892200299700292</v>
      </c>
      <c r="S31">
        <v>11.587662397179789</v>
      </c>
      <c r="T31">
        <v>0</v>
      </c>
      <c r="U31">
        <v>61.571981771092744</v>
      </c>
      <c r="V31">
        <v>3.7270329670329669</v>
      </c>
      <c r="W31">
        <v>17.035239593149974</v>
      </c>
      <c r="X31">
        <v>64.789433168056618</v>
      </c>
      <c r="Y31">
        <v>0</v>
      </c>
      <c r="Z31">
        <v>5.7141067999999988</v>
      </c>
      <c r="AA31">
        <v>12.318788766731524</v>
      </c>
      <c r="AB31">
        <v>17.351255999999999</v>
      </c>
      <c r="AC31">
        <v>8.50136</v>
      </c>
      <c r="AD31">
        <v>12.01014</v>
      </c>
      <c r="AE31">
        <v>21.712782000000004</v>
      </c>
      <c r="AF31">
        <v>4.6478000000000002</v>
      </c>
      <c r="AG31">
        <v>26.652153600000002</v>
      </c>
      <c r="AH31">
        <v>67.171079999999989</v>
      </c>
      <c r="AI31">
        <v>0</v>
      </c>
      <c r="AJ31">
        <v>0</v>
      </c>
      <c r="AK31">
        <v>22.5747</v>
      </c>
      <c r="AL31">
        <v>61.983349999999994</v>
      </c>
      <c r="AM31">
        <v>0</v>
      </c>
      <c r="AN31">
        <v>0</v>
      </c>
      <c r="AO31">
        <v>11.621232000000001</v>
      </c>
      <c r="AP31">
        <v>5.3450233684428916</v>
      </c>
      <c r="AQ31">
        <v>0</v>
      </c>
      <c r="AR31">
        <v>10.667799999999998</v>
      </c>
      <c r="AS31">
        <v>6.4988000000000001</v>
      </c>
      <c r="AT31">
        <v>0</v>
      </c>
      <c r="AU31">
        <v>0</v>
      </c>
      <c r="AV31">
        <v>7.4148578355111771E-4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1166.1327150107184</v>
      </c>
      <c r="DN31">
        <v>39.421710317697183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3.993137738413173E-4</v>
      </c>
      <c r="K32">
        <v>512.34274825015427</v>
      </c>
      <c r="L32">
        <v>6.2751435185185178</v>
      </c>
      <c r="M32">
        <v>63.766265872569953</v>
      </c>
      <c r="N32">
        <v>51.881947483588633</v>
      </c>
      <c r="O32">
        <v>73.287545195201474</v>
      </c>
      <c r="P32">
        <v>27.531171057513912</v>
      </c>
      <c r="Q32">
        <v>7.8975206896551731</v>
      </c>
      <c r="R32">
        <v>9.0892200299700292</v>
      </c>
      <c r="S32">
        <v>11.587662397179789</v>
      </c>
      <c r="T32">
        <v>0</v>
      </c>
      <c r="U32">
        <v>61.571981771092744</v>
      </c>
      <c r="V32">
        <v>3.7270329670329669</v>
      </c>
      <c r="W32">
        <v>17.138511220015474</v>
      </c>
      <c r="X32">
        <v>64.789433168056618</v>
      </c>
      <c r="Y32">
        <v>0</v>
      </c>
      <c r="Z32">
        <v>5.7141067999999988</v>
      </c>
      <c r="AA32">
        <v>12.145284699594457</v>
      </c>
      <c r="AB32">
        <v>17.351255999999999</v>
      </c>
      <c r="AC32">
        <v>8.50136</v>
      </c>
      <c r="AD32">
        <v>12.01014</v>
      </c>
      <c r="AE32">
        <v>21.712782000000004</v>
      </c>
      <c r="AF32">
        <v>4.6478000000000002</v>
      </c>
      <c r="AG32">
        <v>26.652153600000002</v>
      </c>
      <c r="AH32">
        <v>67.171079999999989</v>
      </c>
      <c r="AI32">
        <v>0</v>
      </c>
      <c r="AJ32">
        <v>0</v>
      </c>
      <c r="AK32">
        <v>22.5747</v>
      </c>
      <c r="AL32">
        <v>61.983349999999994</v>
      </c>
      <c r="AM32">
        <v>0</v>
      </c>
      <c r="AN32">
        <v>0</v>
      </c>
      <c r="AO32">
        <v>11.621232000000001</v>
      </c>
      <c r="AP32">
        <v>5.3450233684428916</v>
      </c>
      <c r="AQ32">
        <v>0</v>
      </c>
      <c r="AR32">
        <v>10.667799999999998</v>
      </c>
      <c r="AS32">
        <v>6.4988000000000001</v>
      </c>
      <c r="AT32">
        <v>0</v>
      </c>
      <c r="AU32">
        <v>0</v>
      </c>
      <c r="AV32">
        <v>7.4148578355111771E-4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1166.0647832979469</v>
      </c>
      <c r="DN32">
        <v>39.419409590197411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3.993137738413173E-4</v>
      </c>
      <c r="K33">
        <v>512.34274825015427</v>
      </c>
      <c r="L33">
        <v>6.2751435185185178</v>
      </c>
      <c r="M33">
        <v>63.766265872569953</v>
      </c>
      <c r="N33">
        <v>51.881947483588633</v>
      </c>
      <c r="O33">
        <v>73.287545195201474</v>
      </c>
      <c r="P33">
        <v>27.531171057513912</v>
      </c>
      <c r="Q33">
        <v>7.8975206896551731</v>
      </c>
      <c r="R33">
        <v>9.0892200299700292</v>
      </c>
      <c r="S33">
        <v>11.587662397179789</v>
      </c>
      <c r="T33">
        <v>0</v>
      </c>
      <c r="U33">
        <v>61.571981771092744</v>
      </c>
      <c r="V33">
        <v>3.7270329670329669</v>
      </c>
      <c r="W33">
        <v>17.138511220015474</v>
      </c>
      <c r="X33">
        <v>64.789433168056618</v>
      </c>
      <c r="Y33">
        <v>0</v>
      </c>
      <c r="Z33">
        <v>5.7141067999999988</v>
      </c>
      <c r="AA33">
        <v>6.1711926599310818</v>
      </c>
      <c r="AB33">
        <v>17.351255999999999</v>
      </c>
      <c r="AC33">
        <v>8.50136</v>
      </c>
      <c r="AD33">
        <v>12.01014</v>
      </c>
      <c r="AE33">
        <v>21.712782000000004</v>
      </c>
      <c r="AF33">
        <v>4.6478000000000002</v>
      </c>
      <c r="AG33">
        <v>26.652153600000002</v>
      </c>
      <c r="AH33">
        <v>67.171079999999989</v>
      </c>
      <c r="AI33">
        <v>0</v>
      </c>
      <c r="AJ33">
        <v>0</v>
      </c>
      <c r="AK33">
        <v>22.5747</v>
      </c>
      <c r="AL33">
        <v>61.983349999999994</v>
      </c>
      <c r="AM33">
        <v>0</v>
      </c>
      <c r="AN33">
        <v>0</v>
      </c>
      <c r="AO33">
        <v>11.621232000000001</v>
      </c>
      <c r="AP33">
        <v>5.3450233684428916</v>
      </c>
      <c r="AQ33">
        <v>0</v>
      </c>
      <c r="AR33">
        <v>21.335599999999996</v>
      </c>
      <c r="AS33">
        <v>6.4988000000000001</v>
      </c>
      <c r="AT33">
        <v>0</v>
      </c>
      <c r="AU33">
        <v>0</v>
      </c>
      <c r="AV33">
        <v>7.4148578355111771E-4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1170.6051427635045</v>
      </c>
      <c r="DN33">
        <v>39.572758084976122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3.993137738413173E-4</v>
      </c>
      <c r="K34">
        <v>512.34274825015427</v>
      </c>
      <c r="L34">
        <v>6.2751435185185178</v>
      </c>
      <c r="M34">
        <v>63.766265872569953</v>
      </c>
      <c r="N34">
        <v>51.881947483588633</v>
      </c>
      <c r="O34">
        <v>73.287545195201474</v>
      </c>
      <c r="P34">
        <v>27.531171057513912</v>
      </c>
      <c r="Q34">
        <v>7.8975206896551731</v>
      </c>
      <c r="R34">
        <v>9.0892200299700292</v>
      </c>
      <c r="S34">
        <v>11.587662397179789</v>
      </c>
      <c r="T34">
        <v>0</v>
      </c>
      <c r="U34">
        <v>61.571981771092744</v>
      </c>
      <c r="V34">
        <v>3.7270329670329669</v>
      </c>
      <c r="W34">
        <v>17.138511220015474</v>
      </c>
      <c r="X34">
        <v>64.789433168056618</v>
      </c>
      <c r="Y34">
        <v>0</v>
      </c>
      <c r="Z34">
        <v>5.7141067999999988</v>
      </c>
      <c r="AA34">
        <v>6.1711926599310818</v>
      </c>
      <c r="AB34">
        <v>17.351255999999999</v>
      </c>
      <c r="AC34">
        <v>8.50136</v>
      </c>
      <c r="AD34">
        <v>12.01014</v>
      </c>
      <c r="AE34">
        <v>21.712782000000004</v>
      </c>
      <c r="AF34">
        <v>4.6478000000000002</v>
      </c>
      <c r="AG34">
        <v>26.652153600000002</v>
      </c>
      <c r="AH34">
        <v>67.171079999999989</v>
      </c>
      <c r="AI34">
        <v>0</v>
      </c>
      <c r="AJ34">
        <v>0</v>
      </c>
      <c r="AK34">
        <v>22.5747</v>
      </c>
      <c r="AL34">
        <v>61.983349999999994</v>
      </c>
      <c r="AM34">
        <v>0</v>
      </c>
      <c r="AN34">
        <v>0</v>
      </c>
      <c r="AO34">
        <v>11.621232000000001</v>
      </c>
      <c r="AP34">
        <v>5.3450233684428916</v>
      </c>
      <c r="AQ34">
        <v>0</v>
      </c>
      <c r="AR34">
        <v>21.335599999999996</v>
      </c>
      <c r="AS34">
        <v>6.4988000000000001</v>
      </c>
      <c r="AT34">
        <v>0</v>
      </c>
      <c r="AU34">
        <v>0</v>
      </c>
      <c r="AV34">
        <v>7.4148578355111771E-4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1170.6051427635045</v>
      </c>
      <c r="DN34">
        <v>39.572758084976122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3.749760909685258E-4</v>
      </c>
      <c r="K35">
        <v>512.34274825015427</v>
      </c>
      <c r="L35">
        <v>6.2751435185185178</v>
      </c>
      <c r="M35">
        <v>63.766265872569953</v>
      </c>
      <c r="N35">
        <v>51.881947483588633</v>
      </c>
      <c r="O35">
        <v>73.287545195201474</v>
      </c>
      <c r="P35">
        <v>27.531171057513912</v>
      </c>
      <c r="Q35">
        <v>7.8975206896551731</v>
      </c>
      <c r="R35">
        <v>9.0892200299700292</v>
      </c>
      <c r="S35">
        <v>11.587662397179789</v>
      </c>
      <c r="T35">
        <v>0</v>
      </c>
      <c r="U35">
        <v>61.571981771092744</v>
      </c>
      <c r="V35">
        <v>3.8041312282249167</v>
      </c>
      <c r="W35">
        <v>17.19337627733675</v>
      </c>
      <c r="X35">
        <v>64.789433168056618</v>
      </c>
      <c r="Y35">
        <v>0</v>
      </c>
      <c r="Z35">
        <v>5.7141067999999988</v>
      </c>
      <c r="AA35">
        <v>6.1711926599310818</v>
      </c>
      <c r="AB35">
        <v>17.351255999999999</v>
      </c>
      <c r="AC35">
        <v>8.50136</v>
      </c>
      <c r="AD35">
        <v>12.01014</v>
      </c>
      <c r="AE35">
        <v>21.712782000000004</v>
      </c>
      <c r="AF35">
        <v>4.6478000000000002</v>
      </c>
      <c r="AG35">
        <v>26.652153600000002</v>
      </c>
      <c r="AH35">
        <v>67.171079999999989</v>
      </c>
      <c r="AI35">
        <v>0</v>
      </c>
      <c r="AJ35">
        <v>0</v>
      </c>
      <c r="AK35">
        <v>22.5747</v>
      </c>
      <c r="AL35">
        <v>61.983349999999994</v>
      </c>
      <c r="AM35">
        <v>0</v>
      </c>
      <c r="AN35">
        <v>0</v>
      </c>
      <c r="AO35">
        <v>11.621232000000001</v>
      </c>
      <c r="AP35">
        <v>5.3450233684428916</v>
      </c>
      <c r="AQ35">
        <v>0</v>
      </c>
      <c r="AR35">
        <v>10.667799999999998</v>
      </c>
      <c r="AS35">
        <v>14.415519999999997</v>
      </c>
      <c r="AT35">
        <v>0</v>
      </c>
      <c r="AU35">
        <v>0</v>
      </c>
      <c r="AV35">
        <v>7.4148578355111771E-4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1168.0716192782959</v>
      </c>
      <c r="DN35">
        <v>39.48714055101501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3.749760909685258E-4</v>
      </c>
      <c r="K36">
        <v>512.34274825015427</v>
      </c>
      <c r="L36">
        <v>6.2751435185185178</v>
      </c>
      <c r="M36">
        <v>63.766265872569953</v>
      </c>
      <c r="N36">
        <v>51.881947483588633</v>
      </c>
      <c r="O36">
        <v>73.287545195201474</v>
      </c>
      <c r="P36">
        <v>27.531171057513912</v>
      </c>
      <c r="Q36">
        <v>7.8975206896551731</v>
      </c>
      <c r="R36">
        <v>9.0892200299700292</v>
      </c>
      <c r="S36">
        <v>11.587662397179789</v>
      </c>
      <c r="T36">
        <v>0</v>
      </c>
      <c r="U36">
        <v>61.571981771092744</v>
      </c>
      <c r="V36">
        <v>4.0849250254023772</v>
      </c>
      <c r="W36">
        <v>17.191784050179212</v>
      </c>
      <c r="X36">
        <v>64.789433168056618</v>
      </c>
      <c r="Y36">
        <v>0</v>
      </c>
      <c r="Z36">
        <v>5.7141067999999988</v>
      </c>
      <c r="AA36">
        <v>6.1711926599310818</v>
      </c>
      <c r="AB36">
        <v>17.351255999999999</v>
      </c>
      <c r="AC36">
        <v>8.50136</v>
      </c>
      <c r="AD36">
        <v>12.01014</v>
      </c>
      <c r="AE36">
        <v>21.712782000000004</v>
      </c>
      <c r="AF36">
        <v>4.6478000000000002</v>
      </c>
      <c r="AG36">
        <v>26.652153600000002</v>
      </c>
      <c r="AH36">
        <v>67.171079999999989</v>
      </c>
      <c r="AI36">
        <v>0</v>
      </c>
      <c r="AJ36">
        <v>0</v>
      </c>
      <c r="AK36">
        <v>22.5747</v>
      </c>
      <c r="AL36">
        <v>61.983349999999994</v>
      </c>
      <c r="AM36">
        <v>0</v>
      </c>
      <c r="AN36">
        <v>0</v>
      </c>
      <c r="AO36">
        <v>11.621232000000001</v>
      </c>
      <c r="AP36">
        <v>5.3450233684428916</v>
      </c>
      <c r="AQ36">
        <v>0</v>
      </c>
      <c r="AR36">
        <v>10.667799999999998</v>
      </c>
      <c r="AS36">
        <v>14.415519999999997</v>
      </c>
      <c r="AT36">
        <v>0</v>
      </c>
      <c r="AU36">
        <v>0</v>
      </c>
      <c r="AV36">
        <v>7.4148578355111771E-4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1168.3416907300661</v>
      </c>
      <c r="DN36">
        <v>39.496270669264753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3.749760909685258E-4</v>
      </c>
      <c r="K37">
        <v>512.34274825015427</v>
      </c>
      <c r="L37">
        <v>6.2751435185185178</v>
      </c>
      <c r="M37">
        <v>63.766265872569953</v>
      </c>
      <c r="N37">
        <v>51.881947483588633</v>
      </c>
      <c r="O37">
        <v>73.287545195201474</v>
      </c>
      <c r="P37">
        <v>27.531171057513912</v>
      </c>
      <c r="Q37">
        <v>7.8975206896551731</v>
      </c>
      <c r="R37">
        <v>9.0892200299700292</v>
      </c>
      <c r="S37">
        <v>11.587662397179789</v>
      </c>
      <c r="T37">
        <v>0</v>
      </c>
      <c r="U37">
        <v>61.593882727701747</v>
      </c>
      <c r="V37">
        <v>4.0849250254023772</v>
      </c>
      <c r="W37">
        <v>17.337951288866599</v>
      </c>
      <c r="X37">
        <v>64.789433168056618</v>
      </c>
      <c r="Y37">
        <v>0</v>
      </c>
      <c r="Z37">
        <v>5.7141067999999988</v>
      </c>
      <c r="AA37">
        <v>2.8801675144752572</v>
      </c>
      <c r="AB37">
        <v>17.351255999999999</v>
      </c>
      <c r="AC37">
        <v>8.50136</v>
      </c>
      <c r="AD37">
        <v>12.01014</v>
      </c>
      <c r="AE37">
        <v>21.712782000000004</v>
      </c>
      <c r="AF37">
        <v>4.6478000000000002</v>
      </c>
      <c r="AG37">
        <v>26.652153600000002</v>
      </c>
      <c r="AH37">
        <v>67.171079999999989</v>
      </c>
      <c r="AI37">
        <v>0</v>
      </c>
      <c r="AJ37">
        <v>0</v>
      </c>
      <c r="AK37">
        <v>22.5747</v>
      </c>
      <c r="AL37">
        <v>61.983349999999994</v>
      </c>
      <c r="AM37">
        <v>0</v>
      </c>
      <c r="AN37">
        <v>0</v>
      </c>
      <c r="AO37">
        <v>11.621232000000001</v>
      </c>
      <c r="AP37">
        <v>5.3450233684428916</v>
      </c>
      <c r="AQ37">
        <v>0</v>
      </c>
      <c r="AR37">
        <v>10.667799999999998</v>
      </c>
      <c r="AS37">
        <v>8.8619999999999983</v>
      </c>
      <c r="AT37">
        <v>0</v>
      </c>
      <c r="AU37">
        <v>0</v>
      </c>
      <c r="AV37">
        <v>7.4148578355111771E-4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1159.9490092273463</v>
      </c>
      <c r="DN37">
        <v>39.212475221825308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3.749760909685258E-4</v>
      </c>
      <c r="K38">
        <v>512.34274825015427</v>
      </c>
      <c r="L38">
        <v>6.2751435185185178</v>
      </c>
      <c r="M38">
        <v>63.766265872569953</v>
      </c>
      <c r="N38">
        <v>51.881947483588633</v>
      </c>
      <c r="O38">
        <v>73.287545195201474</v>
      </c>
      <c r="P38">
        <v>27.531171057513912</v>
      </c>
      <c r="Q38">
        <v>7.8975206896551731</v>
      </c>
      <c r="R38">
        <v>9.0892200299700292</v>
      </c>
      <c r="S38">
        <v>11.587662397179789</v>
      </c>
      <c r="T38">
        <v>0</v>
      </c>
      <c r="U38">
        <v>61.593917643552544</v>
      </c>
      <c r="V38">
        <v>4.0849250254023772</v>
      </c>
      <c r="W38">
        <v>17.361860756323562</v>
      </c>
      <c r="X38">
        <v>64.789433168056618</v>
      </c>
      <c r="Y38">
        <v>0</v>
      </c>
      <c r="Z38">
        <v>2.8638167999999995</v>
      </c>
      <c r="AA38">
        <v>0</v>
      </c>
      <c r="AB38">
        <v>17.351255999999999</v>
      </c>
      <c r="AC38">
        <v>8.50136</v>
      </c>
      <c r="AD38">
        <v>12.01014</v>
      </c>
      <c r="AE38">
        <v>21.712782000000004</v>
      </c>
      <c r="AF38">
        <v>4.6478000000000002</v>
      </c>
      <c r="AG38">
        <v>26.652153600000002</v>
      </c>
      <c r="AH38">
        <v>67.171079999999989</v>
      </c>
      <c r="AI38">
        <v>0</v>
      </c>
      <c r="AJ38">
        <v>0</v>
      </c>
      <c r="AK38">
        <v>22.5747</v>
      </c>
      <c r="AL38">
        <v>61.983349999999994</v>
      </c>
      <c r="AM38">
        <v>0</v>
      </c>
      <c r="AN38">
        <v>0</v>
      </c>
      <c r="AO38">
        <v>11.621232000000001</v>
      </c>
      <c r="AP38">
        <v>5.3450233684428916</v>
      </c>
      <c r="AQ38">
        <v>0</v>
      </c>
      <c r="AR38">
        <v>10.667799999999998</v>
      </c>
      <c r="AS38">
        <v>8.8619999999999983</v>
      </c>
      <c r="AT38">
        <v>0</v>
      </c>
      <c r="AU38">
        <v>0</v>
      </c>
      <c r="AV38">
        <v>7.4148578355111771E-4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1154.4291642925259</v>
      </c>
      <c r="DN38">
        <v>39.02580702547835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4.6037912739705733E-4</v>
      </c>
      <c r="H39">
        <v>0</v>
      </c>
      <c r="I39">
        <v>0</v>
      </c>
      <c r="J39">
        <v>3.749760909685258E-4</v>
      </c>
      <c r="K39">
        <v>512.34274825015427</v>
      </c>
      <c r="L39">
        <v>6.2751435185185178</v>
      </c>
      <c r="M39">
        <v>63.766265872569953</v>
      </c>
      <c r="N39">
        <v>51.881947483588633</v>
      </c>
      <c r="O39">
        <v>73.287545195201474</v>
      </c>
      <c r="P39">
        <v>27.531171057513912</v>
      </c>
      <c r="Q39">
        <v>7.8975206896551731</v>
      </c>
      <c r="R39">
        <v>9.0892200299700292</v>
      </c>
      <c r="S39">
        <v>11.587662397179789</v>
      </c>
      <c r="T39">
        <v>0</v>
      </c>
      <c r="U39">
        <v>61.593917643552544</v>
      </c>
      <c r="V39">
        <v>4.0849250254023772</v>
      </c>
      <c r="W39">
        <v>17.889437819420785</v>
      </c>
      <c r="X39">
        <v>64.789433168056618</v>
      </c>
      <c r="Y39">
        <v>0</v>
      </c>
      <c r="Z39">
        <v>2.8638167999999995</v>
      </c>
      <c r="AA39">
        <v>0</v>
      </c>
      <c r="AB39">
        <v>17.351255999999999</v>
      </c>
      <c r="AC39">
        <v>8.50136</v>
      </c>
      <c r="AD39">
        <v>12.01014</v>
      </c>
      <c r="AE39">
        <v>21.712782000000004</v>
      </c>
      <c r="AF39">
        <v>4.6478000000000002</v>
      </c>
      <c r="AG39">
        <v>26.652153600000002</v>
      </c>
      <c r="AH39">
        <v>67.171079999999989</v>
      </c>
      <c r="AI39">
        <v>0</v>
      </c>
      <c r="AJ39">
        <v>0</v>
      </c>
      <c r="AK39">
        <v>22.5747</v>
      </c>
      <c r="AL39">
        <v>61.983349999999994</v>
      </c>
      <c r="AM39">
        <v>0</v>
      </c>
      <c r="AN39">
        <v>0</v>
      </c>
      <c r="AO39">
        <v>11.621232000000001</v>
      </c>
      <c r="AP39">
        <v>5.3450233684428916</v>
      </c>
      <c r="AQ39">
        <v>0</v>
      </c>
      <c r="AR39">
        <v>10.667799999999998</v>
      </c>
      <c r="AS39">
        <v>14.415519999999997</v>
      </c>
      <c r="AT39">
        <v>0</v>
      </c>
      <c r="AU39">
        <v>0</v>
      </c>
      <c r="AV39">
        <v>2.1615751121593237E-3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1160.3137104411601</v>
      </c>
      <c r="DN39">
        <v>39.224238408397511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4.6037912739705733E-4</v>
      </c>
      <c r="H40">
        <v>0</v>
      </c>
      <c r="I40">
        <v>0</v>
      </c>
      <c r="J40">
        <v>3.749760909685258E-4</v>
      </c>
      <c r="K40">
        <v>512.34274825015427</v>
      </c>
      <c r="L40">
        <v>6.2751435185185178</v>
      </c>
      <c r="M40">
        <v>63.766265872569953</v>
      </c>
      <c r="N40">
        <v>51.881947483588633</v>
      </c>
      <c r="O40">
        <v>73.287545195201474</v>
      </c>
      <c r="P40">
        <v>27.531171057513912</v>
      </c>
      <c r="Q40">
        <v>7.8975206896551731</v>
      </c>
      <c r="R40">
        <v>9.0892200299700292</v>
      </c>
      <c r="S40">
        <v>11.587662397179789</v>
      </c>
      <c r="T40">
        <v>0</v>
      </c>
      <c r="U40">
        <v>61.593917643552544</v>
      </c>
      <c r="V40">
        <v>4.0849250254023772</v>
      </c>
      <c r="W40">
        <v>17.889437819420785</v>
      </c>
      <c r="X40">
        <v>64.789433168056618</v>
      </c>
      <c r="Y40">
        <v>0</v>
      </c>
      <c r="Z40">
        <v>2.8638167999999995</v>
      </c>
      <c r="AA40">
        <v>0</v>
      </c>
      <c r="AB40">
        <v>17.351255999999999</v>
      </c>
      <c r="AC40">
        <v>8.50136</v>
      </c>
      <c r="AD40">
        <v>12.01014</v>
      </c>
      <c r="AE40">
        <v>21.712782000000004</v>
      </c>
      <c r="AF40">
        <v>4.6478000000000002</v>
      </c>
      <c r="AG40">
        <v>26.652153600000002</v>
      </c>
      <c r="AH40">
        <v>67.171079999999989</v>
      </c>
      <c r="AI40">
        <v>0</v>
      </c>
      <c r="AJ40">
        <v>0</v>
      </c>
      <c r="AK40">
        <v>22.5747</v>
      </c>
      <c r="AL40">
        <v>61.983349999999994</v>
      </c>
      <c r="AM40">
        <v>0</v>
      </c>
      <c r="AN40">
        <v>0</v>
      </c>
      <c r="AO40">
        <v>11.621232000000001</v>
      </c>
      <c r="AP40">
        <v>5.3450233684428916</v>
      </c>
      <c r="AQ40">
        <v>0</v>
      </c>
      <c r="AR40">
        <v>10.667799999999998</v>
      </c>
      <c r="AS40">
        <v>14.415519999999997</v>
      </c>
      <c r="AT40">
        <v>0</v>
      </c>
      <c r="AU40">
        <v>0</v>
      </c>
      <c r="AV40">
        <v>2.1615751121593237E-3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1160.3137104411601</v>
      </c>
      <c r="DN40">
        <v>39.224238408397511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4.6037912739705733E-4</v>
      </c>
      <c r="H41">
        <v>0</v>
      </c>
      <c r="I41">
        <v>0</v>
      </c>
      <c r="J41">
        <v>3.749760909685258E-4</v>
      </c>
      <c r="K41">
        <v>512.34274825015427</v>
      </c>
      <c r="L41">
        <v>6.2751435185185178</v>
      </c>
      <c r="M41">
        <v>63.766265872569953</v>
      </c>
      <c r="N41">
        <v>51.881947483588633</v>
      </c>
      <c r="O41">
        <v>73.287545195201474</v>
      </c>
      <c r="P41">
        <v>27.531171057513912</v>
      </c>
      <c r="Q41">
        <v>7.8975206896551731</v>
      </c>
      <c r="R41">
        <v>9.0892200299700292</v>
      </c>
      <c r="S41">
        <v>11.587662397179789</v>
      </c>
      <c r="T41">
        <v>0</v>
      </c>
      <c r="U41">
        <v>61.593917643552544</v>
      </c>
      <c r="V41">
        <v>4.0849250254023772</v>
      </c>
      <c r="W41">
        <v>17.889437819420785</v>
      </c>
      <c r="X41">
        <v>64.789433168056618</v>
      </c>
      <c r="Y41">
        <v>0</v>
      </c>
      <c r="Z41">
        <v>2.8638167999999995</v>
      </c>
      <c r="AA41">
        <v>0</v>
      </c>
      <c r="AB41">
        <v>17.351255999999999</v>
      </c>
      <c r="AC41">
        <v>8.50136</v>
      </c>
      <c r="AD41">
        <v>12.01014</v>
      </c>
      <c r="AE41">
        <v>21.712782000000004</v>
      </c>
      <c r="AF41">
        <v>4.6478000000000002</v>
      </c>
      <c r="AG41">
        <v>26.652153600000002</v>
      </c>
      <c r="AH41">
        <v>67.171079999999989</v>
      </c>
      <c r="AI41">
        <v>0</v>
      </c>
      <c r="AJ41">
        <v>0</v>
      </c>
      <c r="AK41">
        <v>22.5747</v>
      </c>
      <c r="AL41">
        <v>61.983349999999994</v>
      </c>
      <c r="AM41">
        <v>0</v>
      </c>
      <c r="AN41">
        <v>0</v>
      </c>
      <c r="AO41">
        <v>11.621232000000001</v>
      </c>
      <c r="AP41">
        <v>5.3450233684428916</v>
      </c>
      <c r="AQ41">
        <v>0</v>
      </c>
      <c r="AR41">
        <v>10.667799999999998</v>
      </c>
      <c r="AS41">
        <v>6.4988000000000001</v>
      </c>
      <c r="AT41">
        <v>0</v>
      </c>
      <c r="AU41">
        <v>0</v>
      </c>
      <c r="AV41">
        <v>2.1615751121593237E-3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1152.6558673011066</v>
      </c>
      <c r="DN41">
        <v>38.965361548451042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4.6037912739705733E-4</v>
      </c>
      <c r="H42">
        <v>0</v>
      </c>
      <c r="I42">
        <v>0</v>
      </c>
      <c r="J42">
        <v>3.749760909685258E-4</v>
      </c>
      <c r="K42">
        <v>512.34274825015427</v>
      </c>
      <c r="L42">
        <v>6.2751435185185178</v>
      </c>
      <c r="M42">
        <v>63.766265872569953</v>
      </c>
      <c r="N42">
        <v>51.881947483588633</v>
      </c>
      <c r="O42">
        <v>73.287545195201474</v>
      </c>
      <c r="P42">
        <v>27.531171057513912</v>
      </c>
      <c r="Q42">
        <v>7.8975206896551731</v>
      </c>
      <c r="R42">
        <v>9.0892200299700292</v>
      </c>
      <c r="S42">
        <v>11.587662397179789</v>
      </c>
      <c r="T42">
        <v>0</v>
      </c>
      <c r="U42">
        <v>61.593917643552544</v>
      </c>
      <c r="V42">
        <v>4.0849250254023772</v>
      </c>
      <c r="W42">
        <v>17.889437819420785</v>
      </c>
      <c r="X42">
        <v>64.789433168056618</v>
      </c>
      <c r="Y42">
        <v>0</v>
      </c>
      <c r="Z42">
        <v>2.8638167999999995</v>
      </c>
      <c r="AA42">
        <v>0</v>
      </c>
      <c r="AB42">
        <v>17.351255999999999</v>
      </c>
      <c r="AC42">
        <v>4.25068</v>
      </c>
      <c r="AD42">
        <v>12.01014</v>
      </c>
      <c r="AE42">
        <v>21.712782000000004</v>
      </c>
      <c r="AF42">
        <v>4.6478000000000002</v>
      </c>
      <c r="AG42">
        <v>26.652153600000002</v>
      </c>
      <c r="AH42">
        <v>67.171079999999989</v>
      </c>
      <c r="AI42">
        <v>0</v>
      </c>
      <c r="AJ42">
        <v>0</v>
      </c>
      <c r="AK42">
        <v>22.5747</v>
      </c>
      <c r="AL42">
        <v>61.983349999999994</v>
      </c>
      <c r="AM42">
        <v>0</v>
      </c>
      <c r="AN42">
        <v>0</v>
      </c>
      <c r="AO42">
        <v>11.621232000000001</v>
      </c>
      <c r="AP42">
        <v>5.3450233684428916</v>
      </c>
      <c r="AQ42">
        <v>0</v>
      </c>
      <c r="AR42">
        <v>10.667799999999998</v>
      </c>
      <c r="AS42">
        <v>6.4988000000000001</v>
      </c>
      <c r="AT42">
        <v>0</v>
      </c>
      <c r="AU42">
        <v>0</v>
      </c>
      <c r="AV42">
        <v>2.1615751121593237E-3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1148.5441848146922</v>
      </c>
      <c r="DN42">
        <v>38.82636403486535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4.6037912739705733E-4</v>
      </c>
      <c r="H43">
        <v>0</v>
      </c>
      <c r="I43">
        <v>0</v>
      </c>
      <c r="J43">
        <v>3.7521990496626175E-4</v>
      </c>
      <c r="K43">
        <v>512.34274825015427</v>
      </c>
      <c r="L43">
        <v>6.2751435185185178</v>
      </c>
      <c r="M43">
        <v>63.766265872569953</v>
      </c>
      <c r="N43">
        <v>51.881947483588633</v>
      </c>
      <c r="O43">
        <v>73.287545195201474</v>
      </c>
      <c r="P43">
        <v>27.531171057513912</v>
      </c>
      <c r="Q43">
        <v>7.8975206896551731</v>
      </c>
      <c r="R43">
        <v>9.0892200299700292</v>
      </c>
      <c r="S43">
        <v>11.587662397179789</v>
      </c>
      <c r="T43">
        <v>0</v>
      </c>
      <c r="U43">
        <v>61.593917643552544</v>
      </c>
      <c r="V43">
        <v>4.0849250254023772</v>
      </c>
      <c r="W43">
        <v>17.889437819420785</v>
      </c>
      <c r="X43">
        <v>64.789433168056618</v>
      </c>
      <c r="Y43">
        <v>0</v>
      </c>
      <c r="Z43">
        <v>2.8638167999999995</v>
      </c>
      <c r="AA43">
        <v>0</v>
      </c>
      <c r="AB43">
        <v>9.9518000000000004</v>
      </c>
      <c r="AC43">
        <v>4.25068</v>
      </c>
      <c r="AD43">
        <v>12.01014</v>
      </c>
      <c r="AE43">
        <v>21.712782000000004</v>
      </c>
      <c r="AF43">
        <v>4.6478000000000002</v>
      </c>
      <c r="AG43">
        <v>26.652153600000002</v>
      </c>
      <c r="AH43">
        <v>67.171079999999989</v>
      </c>
      <c r="AI43">
        <v>0</v>
      </c>
      <c r="AJ43">
        <v>0</v>
      </c>
      <c r="AK43">
        <v>22.5747</v>
      </c>
      <c r="AL43">
        <v>61.983349999999994</v>
      </c>
      <c r="AM43">
        <v>0</v>
      </c>
      <c r="AN43">
        <v>0</v>
      </c>
      <c r="AO43">
        <v>11.621232000000001</v>
      </c>
      <c r="AP43">
        <v>3.6571212520925038</v>
      </c>
      <c r="AQ43">
        <v>0</v>
      </c>
      <c r="AR43">
        <v>13.577199999999998</v>
      </c>
      <c r="AS43">
        <v>6.4988000000000001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1142.5662548151795</v>
      </c>
      <c r="DN43">
        <v>38.62417458672946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4.6037912739705733E-4</v>
      </c>
      <c r="H44">
        <v>0</v>
      </c>
      <c r="I44">
        <v>0</v>
      </c>
      <c r="J44">
        <v>3.7521990496626175E-4</v>
      </c>
      <c r="K44">
        <v>512.34274825015427</v>
      </c>
      <c r="L44">
        <v>6.2751435185185178</v>
      </c>
      <c r="M44">
        <v>63.766265872569953</v>
      </c>
      <c r="N44">
        <v>51.881947483588633</v>
      </c>
      <c r="O44">
        <v>73.287545195201474</v>
      </c>
      <c r="P44">
        <v>27.531171057513912</v>
      </c>
      <c r="Q44">
        <v>7.8975206896551731</v>
      </c>
      <c r="R44">
        <v>9.0892200299700292</v>
      </c>
      <c r="S44">
        <v>11.587662397179789</v>
      </c>
      <c r="T44">
        <v>0</v>
      </c>
      <c r="U44">
        <v>61.593917643552544</v>
      </c>
      <c r="V44">
        <v>4.0849250254023772</v>
      </c>
      <c r="W44">
        <v>17.889437819420785</v>
      </c>
      <c r="X44">
        <v>64.789433168056618</v>
      </c>
      <c r="Y44">
        <v>0</v>
      </c>
      <c r="Z44">
        <v>2.8638167999999995</v>
      </c>
      <c r="AA44">
        <v>0</v>
      </c>
      <c r="AB44">
        <v>9.9518000000000004</v>
      </c>
      <c r="AC44">
        <v>4.25068</v>
      </c>
      <c r="AD44">
        <v>12.01014</v>
      </c>
      <c r="AE44">
        <v>21.712782000000004</v>
      </c>
      <c r="AF44">
        <v>4.6478000000000002</v>
      </c>
      <c r="AG44">
        <v>26.652153600000002</v>
      </c>
      <c r="AH44">
        <v>67.171079999999989</v>
      </c>
      <c r="AI44">
        <v>0</v>
      </c>
      <c r="AJ44">
        <v>0</v>
      </c>
      <c r="AK44">
        <v>22.5747</v>
      </c>
      <c r="AL44">
        <v>61.983349999999994</v>
      </c>
      <c r="AM44">
        <v>0</v>
      </c>
      <c r="AN44">
        <v>0</v>
      </c>
      <c r="AO44">
        <v>11.621232000000001</v>
      </c>
      <c r="AP44">
        <v>3.6571212520925038</v>
      </c>
      <c r="AQ44">
        <v>0</v>
      </c>
      <c r="AR44">
        <v>21.335599999999996</v>
      </c>
      <c r="AS44">
        <v>6.4988000000000001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1150.0709550473352</v>
      </c>
      <c r="DN44">
        <v>38.87787435457367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4.6037912739705733E-4</v>
      </c>
      <c r="H45">
        <v>0</v>
      </c>
      <c r="I45">
        <v>0</v>
      </c>
      <c r="J45">
        <v>3.513229433390475E-4</v>
      </c>
      <c r="K45">
        <v>512.34274825015427</v>
      </c>
      <c r="L45">
        <v>6.2751435185185178</v>
      </c>
      <c r="M45">
        <v>63.766265872569953</v>
      </c>
      <c r="N45">
        <v>51.881947483588633</v>
      </c>
      <c r="O45">
        <v>73.287545195201474</v>
      </c>
      <c r="P45">
        <v>27.531171057513912</v>
      </c>
      <c r="Q45">
        <v>7.8975206896551731</v>
      </c>
      <c r="R45">
        <v>9.0892200299700292</v>
      </c>
      <c r="S45">
        <v>11.587662397179789</v>
      </c>
      <c r="T45">
        <v>0</v>
      </c>
      <c r="U45">
        <v>61.593917643552544</v>
      </c>
      <c r="V45">
        <v>4.0849250254023772</v>
      </c>
      <c r="W45">
        <v>17.889437819420785</v>
      </c>
      <c r="X45">
        <v>64.789433168056618</v>
      </c>
      <c r="Y45">
        <v>0</v>
      </c>
      <c r="Z45">
        <v>2.8638167999999995</v>
      </c>
      <c r="AA45">
        <v>0</v>
      </c>
      <c r="AB45">
        <v>9.9518000000000004</v>
      </c>
      <c r="AC45">
        <v>4.25068</v>
      </c>
      <c r="AD45">
        <v>12.01014</v>
      </c>
      <c r="AE45">
        <v>21.712782000000004</v>
      </c>
      <c r="AF45">
        <v>4.6478000000000002</v>
      </c>
      <c r="AG45">
        <v>26.652153600000002</v>
      </c>
      <c r="AH45">
        <v>67.171079999999989</v>
      </c>
      <c r="AI45">
        <v>0</v>
      </c>
      <c r="AJ45">
        <v>0</v>
      </c>
      <c r="AK45">
        <v>22.5747</v>
      </c>
      <c r="AL45">
        <v>61.983349999999994</v>
      </c>
      <c r="AM45">
        <v>0</v>
      </c>
      <c r="AN45">
        <v>0</v>
      </c>
      <c r="AO45">
        <v>11.621232000000001</v>
      </c>
      <c r="AP45">
        <v>3.6571212520925038</v>
      </c>
      <c r="AQ45">
        <v>0</v>
      </c>
      <c r="AR45">
        <v>21.335599999999996</v>
      </c>
      <c r="AS45">
        <v>6.4988000000000001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1150.0709042521562</v>
      </c>
      <c r="DN45">
        <v>38.877901252791183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4.6037912739705733E-4</v>
      </c>
      <c r="H46">
        <v>0</v>
      </c>
      <c r="I46">
        <v>0</v>
      </c>
      <c r="J46">
        <v>3.513229433390475E-4</v>
      </c>
      <c r="K46">
        <v>512.34274825015427</v>
      </c>
      <c r="L46">
        <v>6.2751435185185178</v>
      </c>
      <c r="M46">
        <v>63.766265872569953</v>
      </c>
      <c r="N46">
        <v>51.881947483588633</v>
      </c>
      <c r="O46">
        <v>73.287545195201474</v>
      </c>
      <c r="P46">
        <v>27.531171057513912</v>
      </c>
      <c r="Q46">
        <v>7.8975206896551731</v>
      </c>
      <c r="R46">
        <v>9.0892200299700292</v>
      </c>
      <c r="S46">
        <v>11.587662397179789</v>
      </c>
      <c r="T46">
        <v>0</v>
      </c>
      <c r="U46">
        <v>61.593917643552544</v>
      </c>
      <c r="V46">
        <v>4.0849250254023772</v>
      </c>
      <c r="W46">
        <v>17.889437819420785</v>
      </c>
      <c r="X46">
        <v>64.789433168056618</v>
      </c>
      <c r="Y46">
        <v>0</v>
      </c>
      <c r="Z46">
        <v>2.8638167999999995</v>
      </c>
      <c r="AA46">
        <v>0</v>
      </c>
      <c r="AB46">
        <v>9.9518000000000004</v>
      </c>
      <c r="AC46">
        <v>4.25068</v>
      </c>
      <c r="AD46">
        <v>12.01014</v>
      </c>
      <c r="AE46">
        <v>21.712782000000004</v>
      </c>
      <c r="AF46">
        <v>4.6478000000000002</v>
      </c>
      <c r="AG46">
        <v>26.652153600000002</v>
      </c>
      <c r="AH46">
        <v>67.171079999999989</v>
      </c>
      <c r="AI46">
        <v>0</v>
      </c>
      <c r="AJ46">
        <v>0</v>
      </c>
      <c r="AK46">
        <v>22.5747</v>
      </c>
      <c r="AL46">
        <v>61.983349999999994</v>
      </c>
      <c r="AM46">
        <v>0</v>
      </c>
      <c r="AN46">
        <v>0</v>
      </c>
      <c r="AO46">
        <v>11.621232000000001</v>
      </c>
      <c r="AP46">
        <v>3.6571212520925038</v>
      </c>
      <c r="AQ46">
        <v>0</v>
      </c>
      <c r="AR46">
        <v>12.607399999999997</v>
      </c>
      <c r="AS46">
        <v>6.4988000000000001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1141.628116216468</v>
      </c>
      <c r="DN46">
        <v>38.592489288479584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2.818831738957991E-4</v>
      </c>
      <c r="H47">
        <v>0</v>
      </c>
      <c r="I47">
        <v>0</v>
      </c>
      <c r="J47">
        <v>3.1369335114866075E-4</v>
      </c>
      <c r="K47">
        <v>512.34274825015427</v>
      </c>
      <c r="L47">
        <v>6.2751435185185178</v>
      </c>
      <c r="M47">
        <v>63.766265872569953</v>
      </c>
      <c r="N47">
        <v>51.881947483588633</v>
      </c>
      <c r="O47">
        <v>73.287545195201474</v>
      </c>
      <c r="P47">
        <v>27.531171057513912</v>
      </c>
      <c r="Q47">
        <v>7.8975206896551731</v>
      </c>
      <c r="R47">
        <v>9.0885614385614399</v>
      </c>
      <c r="S47">
        <v>11.587662397179789</v>
      </c>
      <c r="T47">
        <v>0</v>
      </c>
      <c r="U47">
        <v>61.593917643552544</v>
      </c>
      <c r="V47">
        <v>4.2889399663593384</v>
      </c>
      <c r="W47">
        <v>17.889437819420785</v>
      </c>
      <c r="X47">
        <v>64.789433168056618</v>
      </c>
      <c r="Y47">
        <v>0</v>
      </c>
      <c r="Z47">
        <v>2.8638167999999995</v>
      </c>
      <c r="AA47">
        <v>0</v>
      </c>
      <c r="AB47">
        <v>9.9518000000000004</v>
      </c>
      <c r="AC47">
        <v>4.25068</v>
      </c>
      <c r="AD47">
        <v>12.01014</v>
      </c>
      <c r="AE47">
        <v>21.712782000000004</v>
      </c>
      <c r="AF47">
        <v>4.6478000000000002</v>
      </c>
      <c r="AG47">
        <v>26.652153600000002</v>
      </c>
      <c r="AH47">
        <v>67.171079999999989</v>
      </c>
      <c r="AI47">
        <v>0</v>
      </c>
      <c r="AJ47">
        <v>0</v>
      </c>
      <c r="AK47">
        <v>22.5747</v>
      </c>
      <c r="AL47">
        <v>61.983349999999994</v>
      </c>
      <c r="AM47">
        <v>0</v>
      </c>
      <c r="AN47">
        <v>0</v>
      </c>
      <c r="AO47">
        <v>11.621232000000001</v>
      </c>
      <c r="AP47">
        <v>3.6571212520925038</v>
      </c>
      <c r="AQ47">
        <v>0</v>
      </c>
      <c r="AR47">
        <v>10.667799999999998</v>
      </c>
      <c r="AS47">
        <v>6.7941999999999991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1140.2343884018851</v>
      </c>
      <c r="DN47">
        <v>38.545157327064707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2.818831738957991E-4</v>
      </c>
      <c r="H48">
        <v>0</v>
      </c>
      <c r="I48">
        <v>0</v>
      </c>
      <c r="J48">
        <v>2.583524015592811E-4</v>
      </c>
      <c r="K48">
        <v>512.34274825015427</v>
      </c>
      <c r="L48">
        <v>6.2751435185185178</v>
      </c>
      <c r="M48">
        <v>63.766265872569953</v>
      </c>
      <c r="N48">
        <v>51.881947483588633</v>
      </c>
      <c r="O48">
        <v>73.287545195201474</v>
      </c>
      <c r="P48">
        <v>27.531171057513912</v>
      </c>
      <c r="Q48">
        <v>7.8975206896551731</v>
      </c>
      <c r="R48">
        <v>9.0885614385614399</v>
      </c>
      <c r="S48">
        <v>11.587662397179789</v>
      </c>
      <c r="T48">
        <v>0</v>
      </c>
      <c r="U48">
        <v>61.593917643552544</v>
      </c>
      <c r="V48">
        <v>4.9515077679932267</v>
      </c>
      <c r="W48">
        <v>17.889437819420785</v>
      </c>
      <c r="X48">
        <v>64.789433168056618</v>
      </c>
      <c r="Y48">
        <v>0</v>
      </c>
      <c r="Z48">
        <v>2.8638167999999995</v>
      </c>
      <c r="AA48">
        <v>0</v>
      </c>
      <c r="AB48">
        <v>9.9518000000000004</v>
      </c>
      <c r="AC48">
        <v>4.25068</v>
      </c>
      <c r="AD48">
        <v>12.01014</v>
      </c>
      <c r="AE48">
        <v>21.712782000000004</v>
      </c>
      <c r="AF48">
        <v>4.6478000000000002</v>
      </c>
      <c r="AG48">
        <v>26.652153600000002</v>
      </c>
      <c r="AH48">
        <v>67.171079999999989</v>
      </c>
      <c r="AI48">
        <v>0</v>
      </c>
      <c r="AJ48">
        <v>0</v>
      </c>
      <c r="AK48">
        <v>22.5747</v>
      </c>
      <c r="AL48">
        <v>61.983349999999994</v>
      </c>
      <c r="AM48">
        <v>0</v>
      </c>
      <c r="AN48">
        <v>0</v>
      </c>
      <c r="AO48">
        <v>11.621232000000001</v>
      </c>
      <c r="AP48">
        <v>3.6571212520925038</v>
      </c>
      <c r="AQ48">
        <v>0</v>
      </c>
      <c r="AR48">
        <v>10.667799999999998</v>
      </c>
      <c r="AS48">
        <v>6.7941999999999991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1140.8752910619176</v>
      </c>
      <c r="DN48">
        <v>38.566767127716695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3.5680895015154383E-4</v>
      </c>
      <c r="H49">
        <v>0</v>
      </c>
      <c r="I49">
        <v>0</v>
      </c>
      <c r="J49">
        <v>2.5789844940314849E-4</v>
      </c>
      <c r="K49">
        <v>512.34274825015427</v>
      </c>
      <c r="L49">
        <v>6.2751435185185178</v>
      </c>
      <c r="M49">
        <v>63.766265872569953</v>
      </c>
      <c r="N49">
        <v>51.881947483588633</v>
      </c>
      <c r="O49">
        <v>73.287545195201474</v>
      </c>
      <c r="P49">
        <v>27.531171057513912</v>
      </c>
      <c r="Q49">
        <v>7.8975206896551731</v>
      </c>
      <c r="R49">
        <v>9.0885614385614399</v>
      </c>
      <c r="S49">
        <v>11.587662397179789</v>
      </c>
      <c r="T49">
        <v>0</v>
      </c>
      <c r="U49">
        <v>61.593917643552544</v>
      </c>
      <c r="V49">
        <v>5.2526858265274479</v>
      </c>
      <c r="W49">
        <v>17.889437819420785</v>
      </c>
      <c r="X49">
        <v>64.789433168056618</v>
      </c>
      <c r="Y49">
        <v>0</v>
      </c>
      <c r="Z49">
        <v>2.8638167999999995</v>
      </c>
      <c r="AA49">
        <v>0</v>
      </c>
      <c r="AB49">
        <v>9.9518000000000004</v>
      </c>
      <c r="AC49">
        <v>4.25068</v>
      </c>
      <c r="AD49">
        <v>12.01014</v>
      </c>
      <c r="AE49">
        <v>21.712782000000004</v>
      </c>
      <c r="AF49">
        <v>4.6478000000000002</v>
      </c>
      <c r="AG49">
        <v>26.652153600000002</v>
      </c>
      <c r="AH49">
        <v>67.171079999999989</v>
      </c>
      <c r="AI49">
        <v>0</v>
      </c>
      <c r="AJ49">
        <v>0</v>
      </c>
      <c r="AK49">
        <v>22.5747</v>
      </c>
      <c r="AL49">
        <v>61.983349999999994</v>
      </c>
      <c r="AM49">
        <v>0</v>
      </c>
      <c r="AN49">
        <v>0</v>
      </c>
      <c r="AO49">
        <v>11.621232000000001</v>
      </c>
      <c r="AP49">
        <v>3.6571212520925038</v>
      </c>
      <c r="AQ49">
        <v>0</v>
      </c>
      <c r="AR49">
        <v>10.667799999999998</v>
      </c>
      <c r="AS49">
        <v>6.7941999999999991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1141.1666190579999</v>
      </c>
      <c r="DN49">
        <v>38.576691661992449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7.6177538599172027E-4</v>
      </c>
      <c r="H50">
        <v>0</v>
      </c>
      <c r="I50">
        <v>0</v>
      </c>
      <c r="J50">
        <v>2.8293234184879472E-4</v>
      </c>
      <c r="K50">
        <v>512.34274825015427</v>
      </c>
      <c r="L50">
        <v>6.2751435185185178</v>
      </c>
      <c r="M50">
        <v>63.766265872569953</v>
      </c>
      <c r="N50">
        <v>51.881947483588633</v>
      </c>
      <c r="O50">
        <v>73.287545195201474</v>
      </c>
      <c r="P50">
        <v>27.531171057513912</v>
      </c>
      <c r="Q50">
        <v>7.8975206896551731</v>
      </c>
      <c r="R50">
        <v>9.0885614385614399</v>
      </c>
      <c r="S50">
        <v>11.587662397179789</v>
      </c>
      <c r="T50">
        <v>0</v>
      </c>
      <c r="U50">
        <v>61.593917643552544</v>
      </c>
      <c r="V50">
        <v>5.2526858265274479</v>
      </c>
      <c r="W50">
        <v>17.889437819420785</v>
      </c>
      <c r="X50">
        <v>64.789433168056618</v>
      </c>
      <c r="Y50">
        <v>0</v>
      </c>
      <c r="Z50">
        <v>2.8638167999999995</v>
      </c>
      <c r="AA50">
        <v>0</v>
      </c>
      <c r="AB50">
        <v>9.9518000000000004</v>
      </c>
      <c r="AC50">
        <v>4.25068</v>
      </c>
      <c r="AD50">
        <v>12.01014</v>
      </c>
      <c r="AE50">
        <v>21.712782000000004</v>
      </c>
      <c r="AF50">
        <v>4.6478000000000002</v>
      </c>
      <c r="AG50">
        <v>26.652153600000002</v>
      </c>
      <c r="AH50">
        <v>67.171079999999989</v>
      </c>
      <c r="AI50">
        <v>0</v>
      </c>
      <c r="AJ50">
        <v>0</v>
      </c>
      <c r="AK50">
        <v>22.5747</v>
      </c>
      <c r="AL50">
        <v>61.983349999999994</v>
      </c>
      <c r="AM50">
        <v>0</v>
      </c>
      <c r="AN50">
        <v>0</v>
      </c>
      <c r="AO50">
        <v>11.621232000000001</v>
      </c>
      <c r="AP50">
        <v>3.6571212520925038</v>
      </c>
      <c r="AQ50">
        <v>0</v>
      </c>
      <c r="AR50">
        <v>10.667799999999998</v>
      </c>
      <c r="AS50">
        <v>6.7941999999999991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1141.1666190155327</v>
      </c>
      <c r="DN50">
        <v>38.577121704788276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3.5109260848860456E-4</v>
      </c>
      <c r="K51">
        <v>512.34274825015427</v>
      </c>
      <c r="L51">
        <v>6.2751435185185178</v>
      </c>
      <c r="M51">
        <v>63.766265872569953</v>
      </c>
      <c r="N51">
        <v>51.881947483588633</v>
      </c>
      <c r="O51">
        <v>73.287545195201474</v>
      </c>
      <c r="P51">
        <v>27.531171057513912</v>
      </c>
      <c r="Q51">
        <v>7.8975206896551731</v>
      </c>
      <c r="R51">
        <v>9.0885614385614399</v>
      </c>
      <c r="S51">
        <v>11.587662397179789</v>
      </c>
      <c r="T51">
        <v>0</v>
      </c>
      <c r="U51">
        <v>61.593917643552544</v>
      </c>
      <c r="V51">
        <v>5.2526858265274479</v>
      </c>
      <c r="W51">
        <v>17.889437819420785</v>
      </c>
      <c r="X51">
        <v>64.789433168056618</v>
      </c>
      <c r="Y51">
        <v>0</v>
      </c>
      <c r="Z51">
        <v>2.8638167999999995</v>
      </c>
      <c r="AA51">
        <v>0</v>
      </c>
      <c r="AB51">
        <v>9.9518000000000004</v>
      </c>
      <c r="AC51">
        <v>4.25068</v>
      </c>
      <c r="AD51">
        <v>12.01014</v>
      </c>
      <c r="AE51">
        <v>21.712782000000004</v>
      </c>
      <c r="AF51">
        <v>4.6478000000000002</v>
      </c>
      <c r="AG51">
        <v>26.652153600000002</v>
      </c>
      <c r="AH51">
        <v>67.171079999999989</v>
      </c>
      <c r="AI51">
        <v>0</v>
      </c>
      <c r="AJ51">
        <v>0</v>
      </c>
      <c r="AK51">
        <v>22.5747</v>
      </c>
      <c r="AL51">
        <v>62.416799999999995</v>
      </c>
      <c r="AM51">
        <v>0</v>
      </c>
      <c r="AN51">
        <v>0</v>
      </c>
      <c r="AO51">
        <v>11.621232000000001</v>
      </c>
      <c r="AP51">
        <v>3.6571212520925038</v>
      </c>
      <c r="AQ51">
        <v>0</v>
      </c>
      <c r="AR51">
        <v>10.667799999999998</v>
      </c>
      <c r="AS51">
        <v>6.7941999999999991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1141.5849678069685</v>
      </c>
      <c r="DN51">
        <v>38.591529298232921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4.6251564471981138E-4</v>
      </c>
      <c r="K52">
        <v>512.34274825015427</v>
      </c>
      <c r="L52">
        <v>6.2751435185185178</v>
      </c>
      <c r="M52">
        <v>63.766265872569953</v>
      </c>
      <c r="N52">
        <v>51.881947483588633</v>
      </c>
      <c r="O52">
        <v>73.287545195201474</v>
      </c>
      <c r="P52">
        <v>27.531171057513912</v>
      </c>
      <c r="Q52">
        <v>7.8975206896551731</v>
      </c>
      <c r="R52">
        <v>9.0885614385614399</v>
      </c>
      <c r="S52">
        <v>11.587662397179789</v>
      </c>
      <c r="T52">
        <v>0</v>
      </c>
      <c r="U52">
        <v>61.593917643552544</v>
      </c>
      <c r="V52">
        <v>5.2526858265274479</v>
      </c>
      <c r="W52">
        <v>17.889437819420785</v>
      </c>
      <c r="X52">
        <v>64.789433168056618</v>
      </c>
      <c r="Y52">
        <v>0</v>
      </c>
      <c r="Z52">
        <v>2.8638167999999995</v>
      </c>
      <c r="AA52">
        <v>0</v>
      </c>
      <c r="AB52">
        <v>9.9518000000000004</v>
      </c>
      <c r="AC52">
        <v>4.25068</v>
      </c>
      <c r="AD52">
        <v>12.01014</v>
      </c>
      <c r="AE52">
        <v>21.712782000000004</v>
      </c>
      <c r="AF52">
        <v>4.6478000000000002</v>
      </c>
      <c r="AG52">
        <v>26.652153600000002</v>
      </c>
      <c r="AH52">
        <v>67.171079999999989</v>
      </c>
      <c r="AI52">
        <v>0</v>
      </c>
      <c r="AJ52">
        <v>0</v>
      </c>
      <c r="AK52">
        <v>22.5747</v>
      </c>
      <c r="AL52">
        <v>62.416799999999995</v>
      </c>
      <c r="AM52">
        <v>0</v>
      </c>
      <c r="AN52">
        <v>0</v>
      </c>
      <c r="AO52">
        <v>11.621232000000001</v>
      </c>
      <c r="AP52">
        <v>3.6571212520925038</v>
      </c>
      <c r="AQ52">
        <v>0</v>
      </c>
      <c r="AR52">
        <v>10.667799999999998</v>
      </c>
      <c r="AS52">
        <v>6.7941999999999991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1141.5849676178393</v>
      </c>
      <c r="DN52">
        <v>38.591640910398304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4.9227340514356615E-4</v>
      </c>
      <c r="K53">
        <v>512.34274825015427</v>
      </c>
      <c r="L53">
        <v>6.2751435185185178</v>
      </c>
      <c r="M53">
        <v>63.766265872569953</v>
      </c>
      <c r="N53">
        <v>51.881947483588633</v>
      </c>
      <c r="O53">
        <v>73.287545195201474</v>
      </c>
      <c r="P53">
        <v>27.531171057513912</v>
      </c>
      <c r="Q53">
        <v>7.8975206896551731</v>
      </c>
      <c r="R53">
        <v>9.0885614385614399</v>
      </c>
      <c r="S53">
        <v>11.587662397179789</v>
      </c>
      <c r="T53">
        <v>0</v>
      </c>
      <c r="U53">
        <v>61.593917643552544</v>
      </c>
      <c r="V53">
        <v>3.7212704523580369</v>
      </c>
      <c r="W53">
        <v>17.617502336096457</v>
      </c>
      <c r="X53">
        <v>64.789433168056618</v>
      </c>
      <c r="Y53">
        <v>0</v>
      </c>
      <c r="Z53">
        <v>2.8638167999999995</v>
      </c>
      <c r="AA53">
        <v>0</v>
      </c>
      <c r="AB53">
        <v>9.9518000000000004</v>
      </c>
      <c r="AC53">
        <v>4.25068</v>
      </c>
      <c r="AD53">
        <v>12.01014</v>
      </c>
      <c r="AE53">
        <v>21.712782000000004</v>
      </c>
      <c r="AF53">
        <v>4.6478000000000002</v>
      </c>
      <c r="AG53">
        <v>26.652153600000002</v>
      </c>
      <c r="AH53">
        <v>67.171079999999989</v>
      </c>
      <c r="AI53">
        <v>0</v>
      </c>
      <c r="AJ53">
        <v>0</v>
      </c>
      <c r="AK53">
        <v>22.5747</v>
      </c>
      <c r="AL53">
        <v>62.416799999999995</v>
      </c>
      <c r="AM53">
        <v>0</v>
      </c>
      <c r="AN53">
        <v>0</v>
      </c>
      <c r="AO53">
        <v>11.621232000000001</v>
      </c>
      <c r="AP53">
        <v>3.6571212520925038</v>
      </c>
      <c r="AQ53">
        <v>0</v>
      </c>
      <c r="AR53">
        <v>10.667799999999998</v>
      </c>
      <c r="AS53">
        <v>6.7941999999999991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1139.8405862143741</v>
      </c>
      <c r="DN53">
        <v>38.532701214130064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4.9227340514356615E-4</v>
      </c>
      <c r="K54">
        <v>512.34274825015427</v>
      </c>
      <c r="L54">
        <v>6.2751435185185178</v>
      </c>
      <c r="M54">
        <v>63.766265872569953</v>
      </c>
      <c r="N54">
        <v>51.881947483588633</v>
      </c>
      <c r="O54">
        <v>73.287545195201474</v>
      </c>
      <c r="P54">
        <v>27.531171057513912</v>
      </c>
      <c r="Q54">
        <v>7.8975206896551731</v>
      </c>
      <c r="R54">
        <v>9.0885614385614399</v>
      </c>
      <c r="S54">
        <v>11.587662397179789</v>
      </c>
      <c r="T54">
        <v>0</v>
      </c>
      <c r="U54">
        <v>61.593917643552544</v>
      </c>
      <c r="V54">
        <v>3.7212704523580369</v>
      </c>
      <c r="W54">
        <v>17.617502336096457</v>
      </c>
      <c r="X54">
        <v>64.789433168056618</v>
      </c>
      <c r="Y54">
        <v>0</v>
      </c>
      <c r="Z54">
        <v>2.8638167999999995</v>
      </c>
      <c r="AA54">
        <v>0</v>
      </c>
      <c r="AB54">
        <v>9.9518000000000004</v>
      </c>
      <c r="AC54">
        <v>4.25068</v>
      </c>
      <c r="AD54">
        <v>12.01014</v>
      </c>
      <c r="AE54">
        <v>21.712782000000004</v>
      </c>
      <c r="AF54">
        <v>4.6478000000000002</v>
      </c>
      <c r="AG54">
        <v>26.652153600000002</v>
      </c>
      <c r="AH54">
        <v>67.171079999999989</v>
      </c>
      <c r="AI54">
        <v>0</v>
      </c>
      <c r="AJ54">
        <v>0</v>
      </c>
      <c r="AK54">
        <v>22.5747</v>
      </c>
      <c r="AL54">
        <v>62.416799999999995</v>
      </c>
      <c r="AM54">
        <v>0</v>
      </c>
      <c r="AN54">
        <v>0</v>
      </c>
      <c r="AO54">
        <v>11.621232000000001</v>
      </c>
      <c r="AP54">
        <v>3.6571212520925038</v>
      </c>
      <c r="AQ54">
        <v>0</v>
      </c>
      <c r="AR54">
        <v>10.667799999999998</v>
      </c>
      <c r="AS54">
        <v>6.7941999999999991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1139.8405862143741</v>
      </c>
      <c r="DN54">
        <v>38.532701214130064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4.9227340514356615E-4</v>
      </c>
      <c r="K55">
        <v>512.34274825015427</v>
      </c>
      <c r="L55">
        <v>6.2751435185185178</v>
      </c>
      <c r="M55">
        <v>63.766265872569953</v>
      </c>
      <c r="N55">
        <v>51.881947483588633</v>
      </c>
      <c r="O55">
        <v>73.287545195201474</v>
      </c>
      <c r="P55">
        <v>27.531171057513912</v>
      </c>
      <c r="Q55">
        <v>8.7764713983445439</v>
      </c>
      <c r="R55">
        <v>9.0885614385614399</v>
      </c>
      <c r="S55">
        <v>11.587662397179789</v>
      </c>
      <c r="T55">
        <v>0</v>
      </c>
      <c r="U55">
        <v>61.593917643552544</v>
      </c>
      <c r="V55">
        <v>3.6075649663137637</v>
      </c>
      <c r="W55">
        <v>17.617502336096457</v>
      </c>
      <c r="X55">
        <v>64.789433168056618</v>
      </c>
      <c r="Y55">
        <v>0</v>
      </c>
      <c r="Z55">
        <v>2.8638167999999995</v>
      </c>
      <c r="AA55">
        <v>0</v>
      </c>
      <c r="AB55">
        <v>9.9518000000000004</v>
      </c>
      <c r="AC55">
        <v>4.25068</v>
      </c>
      <c r="AD55">
        <v>12.01014</v>
      </c>
      <c r="AE55">
        <v>21.712782000000004</v>
      </c>
      <c r="AF55">
        <v>4.6478000000000002</v>
      </c>
      <c r="AG55">
        <v>26.652153600000002</v>
      </c>
      <c r="AH55">
        <v>67.171079999999989</v>
      </c>
      <c r="AI55">
        <v>0</v>
      </c>
      <c r="AJ55">
        <v>0</v>
      </c>
      <c r="AK55">
        <v>22.5747</v>
      </c>
      <c r="AL55">
        <v>62.416799999999995</v>
      </c>
      <c r="AM55">
        <v>0</v>
      </c>
      <c r="AN55">
        <v>0</v>
      </c>
      <c r="AO55">
        <v>11.621232000000001</v>
      </c>
      <c r="AP55">
        <v>3.6571212520925038</v>
      </c>
      <c r="AQ55">
        <v>0</v>
      </c>
      <c r="AR55">
        <v>12.607399999999997</v>
      </c>
      <c r="AS55">
        <v>6.7941999999999991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1142.4569833495077</v>
      </c>
      <c r="DN55">
        <v>38.621149301642021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4.9227340514356615E-4</v>
      </c>
      <c r="K56">
        <v>512.34274825015427</v>
      </c>
      <c r="L56">
        <v>6.2751435185185178</v>
      </c>
      <c r="M56">
        <v>63.766265872569953</v>
      </c>
      <c r="N56">
        <v>51.881947483588633</v>
      </c>
      <c r="O56">
        <v>73.287545195201474</v>
      </c>
      <c r="P56">
        <v>27.531171057513912</v>
      </c>
      <c r="Q56">
        <v>8.7776849456802903</v>
      </c>
      <c r="R56">
        <v>9.0885614385614399</v>
      </c>
      <c r="S56">
        <v>11.587662397179789</v>
      </c>
      <c r="T56">
        <v>0</v>
      </c>
      <c r="U56">
        <v>61.593917643552544</v>
      </c>
      <c r="V56">
        <v>3.6075649663137637</v>
      </c>
      <c r="W56">
        <v>17.617502336096457</v>
      </c>
      <c r="X56">
        <v>64.789433168056618</v>
      </c>
      <c r="Y56">
        <v>0</v>
      </c>
      <c r="Z56">
        <v>2.8638167999999995</v>
      </c>
      <c r="AA56">
        <v>0</v>
      </c>
      <c r="AB56">
        <v>9.9518000000000004</v>
      </c>
      <c r="AC56">
        <v>4.25068</v>
      </c>
      <c r="AD56">
        <v>12.01014</v>
      </c>
      <c r="AE56">
        <v>21.712782000000004</v>
      </c>
      <c r="AF56">
        <v>4.6478000000000002</v>
      </c>
      <c r="AG56">
        <v>26.652153600000002</v>
      </c>
      <c r="AH56">
        <v>67.171079999999989</v>
      </c>
      <c r="AI56">
        <v>0</v>
      </c>
      <c r="AJ56">
        <v>0</v>
      </c>
      <c r="AK56">
        <v>22.5747</v>
      </c>
      <c r="AL56">
        <v>62.416799999999995</v>
      </c>
      <c r="AM56">
        <v>0</v>
      </c>
      <c r="AN56">
        <v>0</v>
      </c>
      <c r="AO56">
        <v>11.621232000000001</v>
      </c>
      <c r="AP56">
        <v>3.6571212520925038</v>
      </c>
      <c r="AQ56">
        <v>0</v>
      </c>
      <c r="AR56">
        <v>21.335599999999996</v>
      </c>
      <c r="AS56">
        <v>6.7941999999999991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1150.9009449640887</v>
      </c>
      <c r="DN56">
        <v>38.906601234396454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5.9230810441187123E-4</v>
      </c>
      <c r="K57">
        <v>512.34274825015427</v>
      </c>
      <c r="L57">
        <v>6.2751435185185178</v>
      </c>
      <c r="M57">
        <v>63.766265872569953</v>
      </c>
      <c r="N57">
        <v>51.881947483588633</v>
      </c>
      <c r="O57">
        <v>73.287545195201474</v>
      </c>
      <c r="P57">
        <v>27.531171057513912</v>
      </c>
      <c r="Q57">
        <v>8.7776849456802903</v>
      </c>
      <c r="R57">
        <v>9.0885614385614399</v>
      </c>
      <c r="S57">
        <v>11.587662397179789</v>
      </c>
      <c r="T57">
        <v>0</v>
      </c>
      <c r="U57">
        <v>61.593917643552544</v>
      </c>
      <c r="V57">
        <v>3.6075649663137637</v>
      </c>
      <c r="W57">
        <v>16.916509981368112</v>
      </c>
      <c r="X57">
        <v>64.789433168056618</v>
      </c>
      <c r="Y57">
        <v>0</v>
      </c>
      <c r="Z57">
        <v>2.8638167999999995</v>
      </c>
      <c r="AA57">
        <v>0</v>
      </c>
      <c r="AB57">
        <v>9.9518000000000004</v>
      </c>
      <c r="AC57">
        <v>4.25068</v>
      </c>
      <c r="AD57">
        <v>12.01014</v>
      </c>
      <c r="AE57">
        <v>21.712782000000004</v>
      </c>
      <c r="AF57">
        <v>4.6478000000000002</v>
      </c>
      <c r="AG57">
        <v>26.652153600000002</v>
      </c>
      <c r="AH57">
        <v>67.171079999999989</v>
      </c>
      <c r="AI57">
        <v>0</v>
      </c>
      <c r="AJ57">
        <v>0</v>
      </c>
      <c r="AK57">
        <v>22.5747</v>
      </c>
      <c r="AL57">
        <v>62.416799999999995</v>
      </c>
      <c r="AM57">
        <v>0</v>
      </c>
      <c r="AN57">
        <v>0</v>
      </c>
      <c r="AO57">
        <v>11.621232000000001</v>
      </c>
      <c r="AP57">
        <v>3.6571212520925038</v>
      </c>
      <c r="AQ57">
        <v>0</v>
      </c>
      <c r="AR57">
        <v>21.335599999999996</v>
      </c>
      <c r="AS57">
        <v>6.7941999999999991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1150.2228747837662</v>
      </c>
      <c r="DN57">
        <v>38.883779094690034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8.2336209870132317E-4</v>
      </c>
      <c r="K58">
        <v>512.34274825015427</v>
      </c>
      <c r="L58">
        <v>6.2751435185185178</v>
      </c>
      <c r="M58">
        <v>63.766265872569953</v>
      </c>
      <c r="N58">
        <v>51.881947483588633</v>
      </c>
      <c r="O58">
        <v>73.287545195201474</v>
      </c>
      <c r="P58">
        <v>27.531171057513912</v>
      </c>
      <c r="Q58">
        <v>8.7776849456802903</v>
      </c>
      <c r="R58">
        <v>9.0885614385614399</v>
      </c>
      <c r="S58">
        <v>11.587662397179789</v>
      </c>
      <c r="T58">
        <v>0</v>
      </c>
      <c r="U58">
        <v>61.593917643552544</v>
      </c>
      <c r="V58">
        <v>3.6075649663137637</v>
      </c>
      <c r="W58">
        <v>16.916509981368112</v>
      </c>
      <c r="X58">
        <v>64.789433168056618</v>
      </c>
      <c r="Y58">
        <v>0</v>
      </c>
      <c r="Z58">
        <v>2.8638167999999995</v>
      </c>
      <c r="AA58">
        <v>0</v>
      </c>
      <c r="AB58">
        <v>9.9518000000000004</v>
      </c>
      <c r="AC58">
        <v>4.25068</v>
      </c>
      <c r="AD58">
        <v>12.01014</v>
      </c>
      <c r="AE58">
        <v>21.712782000000004</v>
      </c>
      <c r="AF58">
        <v>4.6478000000000002</v>
      </c>
      <c r="AG58">
        <v>26.652153600000002</v>
      </c>
      <c r="AH58">
        <v>67.171079999999989</v>
      </c>
      <c r="AI58">
        <v>0</v>
      </c>
      <c r="AJ58">
        <v>0</v>
      </c>
      <c r="AK58">
        <v>22.5747</v>
      </c>
      <c r="AL58">
        <v>62.416799999999995</v>
      </c>
      <c r="AM58">
        <v>0</v>
      </c>
      <c r="AN58">
        <v>0</v>
      </c>
      <c r="AO58">
        <v>11.621232000000001</v>
      </c>
      <c r="AP58">
        <v>3.6571212520925038</v>
      </c>
      <c r="AQ58">
        <v>0</v>
      </c>
      <c r="AR58">
        <v>12.122499999999997</v>
      </c>
      <c r="AS58">
        <v>6.7941999999999991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1141.3110426732223</v>
      </c>
      <c r="DN58">
        <v>38.582742259228048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8.2336209870132317E-4</v>
      </c>
      <c r="K59">
        <v>512.34274825015427</v>
      </c>
      <c r="L59">
        <v>6.2751435185185178</v>
      </c>
      <c r="M59">
        <v>63.766265872569953</v>
      </c>
      <c r="N59">
        <v>51.881947483588633</v>
      </c>
      <c r="O59">
        <v>73.287545195201474</v>
      </c>
      <c r="P59">
        <v>27.531171057513912</v>
      </c>
      <c r="Q59">
        <v>8.7776849456802903</v>
      </c>
      <c r="R59">
        <v>9.0885614385614399</v>
      </c>
      <c r="S59">
        <v>11.587662397179789</v>
      </c>
      <c r="T59">
        <v>0</v>
      </c>
      <c r="U59">
        <v>61.593917643552544</v>
      </c>
      <c r="V59">
        <v>3.6075649663137637</v>
      </c>
      <c r="W59">
        <v>16.916509981368112</v>
      </c>
      <c r="X59">
        <v>64.789433168056618</v>
      </c>
      <c r="Y59">
        <v>0</v>
      </c>
      <c r="Z59">
        <v>2.8638167999999995</v>
      </c>
      <c r="AA59">
        <v>0</v>
      </c>
      <c r="AB59">
        <v>9.9518000000000004</v>
      </c>
      <c r="AC59">
        <v>8.50136</v>
      </c>
      <c r="AD59">
        <v>12.01014</v>
      </c>
      <c r="AE59">
        <v>21.712782000000004</v>
      </c>
      <c r="AF59">
        <v>4.6478000000000002</v>
      </c>
      <c r="AG59">
        <v>26.652153600000002</v>
      </c>
      <c r="AH59">
        <v>67.171079999999989</v>
      </c>
      <c r="AI59">
        <v>0</v>
      </c>
      <c r="AJ59">
        <v>0</v>
      </c>
      <c r="AK59">
        <v>22.5747</v>
      </c>
      <c r="AL59">
        <v>62.416799999999995</v>
      </c>
      <c r="AM59">
        <v>0</v>
      </c>
      <c r="AN59">
        <v>0</v>
      </c>
      <c r="AO59">
        <v>11.621232000000001</v>
      </c>
      <c r="AP59">
        <v>5.3450233684428916</v>
      </c>
      <c r="AQ59">
        <v>0</v>
      </c>
      <c r="AR59">
        <v>10.667799999999998</v>
      </c>
      <c r="AS59">
        <v>6.7941999999999991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1145.6482024174447</v>
      </c>
      <c r="DN59">
        <v>38.729464631356251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8.2336209870132317E-4</v>
      </c>
      <c r="K60">
        <v>512.34274825015427</v>
      </c>
      <c r="L60">
        <v>6.2751435185185178</v>
      </c>
      <c r="M60">
        <v>63.766265872569953</v>
      </c>
      <c r="N60">
        <v>51.881947483588633</v>
      </c>
      <c r="O60">
        <v>73.287545195201474</v>
      </c>
      <c r="P60">
        <v>27.531171057513912</v>
      </c>
      <c r="Q60">
        <v>8.7776849456802903</v>
      </c>
      <c r="R60">
        <v>9.0885614385614399</v>
      </c>
      <c r="S60">
        <v>11.587662397179789</v>
      </c>
      <c r="T60">
        <v>0</v>
      </c>
      <c r="U60">
        <v>61.593917643552544</v>
      </c>
      <c r="V60">
        <v>3.6075649663137637</v>
      </c>
      <c r="W60">
        <v>16.916509981368112</v>
      </c>
      <c r="X60">
        <v>64.789433168056618</v>
      </c>
      <c r="Y60">
        <v>0</v>
      </c>
      <c r="Z60">
        <v>2.8638167999999995</v>
      </c>
      <c r="AA60">
        <v>6.1420439766520545</v>
      </c>
      <c r="AB60">
        <v>11.567504</v>
      </c>
      <c r="AC60">
        <v>8.50136</v>
      </c>
      <c r="AD60">
        <v>12.01014</v>
      </c>
      <c r="AE60">
        <v>21.712782000000004</v>
      </c>
      <c r="AF60">
        <v>4.6478000000000002</v>
      </c>
      <c r="AG60">
        <v>26.652153600000002</v>
      </c>
      <c r="AH60">
        <v>67.171079999999989</v>
      </c>
      <c r="AI60">
        <v>0</v>
      </c>
      <c r="AJ60">
        <v>0</v>
      </c>
      <c r="AK60">
        <v>22.5747</v>
      </c>
      <c r="AL60">
        <v>62.416799999999995</v>
      </c>
      <c r="AM60">
        <v>0</v>
      </c>
      <c r="AN60">
        <v>0</v>
      </c>
      <c r="AO60">
        <v>11.621232000000001</v>
      </c>
      <c r="AP60">
        <v>5.3450233684428916</v>
      </c>
      <c r="AQ60">
        <v>0</v>
      </c>
      <c r="AR60">
        <v>10.667799999999998</v>
      </c>
      <c r="AS60">
        <v>6.7941999999999991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1153.1521327736791</v>
      </c>
      <c r="DN60">
        <v>38.983282251773687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8.2336209870132317E-4</v>
      </c>
      <c r="K61">
        <v>512.34274825015427</v>
      </c>
      <c r="L61">
        <v>6.2751435185185178</v>
      </c>
      <c r="M61">
        <v>63.766265872569953</v>
      </c>
      <c r="N61">
        <v>51.881947483588633</v>
      </c>
      <c r="O61">
        <v>73.287545195201474</v>
      </c>
      <c r="P61">
        <v>27.531171057513912</v>
      </c>
      <c r="Q61">
        <v>8.7776849456802903</v>
      </c>
      <c r="R61">
        <v>9.0885614385614399</v>
      </c>
      <c r="S61">
        <v>11.587662397179789</v>
      </c>
      <c r="T61">
        <v>0</v>
      </c>
      <c r="U61">
        <v>61.593917643552544</v>
      </c>
      <c r="V61">
        <v>3.6075649663137637</v>
      </c>
      <c r="W61">
        <v>16.916509981368112</v>
      </c>
      <c r="X61">
        <v>64.789433168056618</v>
      </c>
      <c r="Y61">
        <v>0</v>
      </c>
      <c r="Z61">
        <v>2.8638167999999995</v>
      </c>
      <c r="AA61">
        <v>6.1420439766520545</v>
      </c>
      <c r="AB61">
        <v>11.567504</v>
      </c>
      <c r="AC61">
        <v>8.50136</v>
      </c>
      <c r="AD61">
        <v>12.01014</v>
      </c>
      <c r="AE61">
        <v>21.712782000000004</v>
      </c>
      <c r="AF61">
        <v>4.6478000000000002</v>
      </c>
      <c r="AG61">
        <v>26.652153600000002</v>
      </c>
      <c r="AH61">
        <v>67.171079999999989</v>
      </c>
      <c r="AI61">
        <v>0</v>
      </c>
      <c r="AJ61">
        <v>0</v>
      </c>
      <c r="AK61">
        <v>22.5747</v>
      </c>
      <c r="AL61">
        <v>61.983349999999994</v>
      </c>
      <c r="AM61">
        <v>0</v>
      </c>
      <c r="AN61">
        <v>0</v>
      </c>
      <c r="AO61">
        <v>11.621232000000001</v>
      </c>
      <c r="AP61">
        <v>5.3450233684428916</v>
      </c>
      <c r="AQ61">
        <v>10.4808</v>
      </c>
      <c r="AR61">
        <v>10.667799999999998</v>
      </c>
      <c r="AS61">
        <v>6.7941999999999991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1162.8709346524915</v>
      </c>
      <c r="DN61">
        <v>39.311830372961289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8.2336209870132317E-4</v>
      </c>
      <c r="K62">
        <v>512.34274825015427</v>
      </c>
      <c r="L62">
        <v>6.2751435185185178</v>
      </c>
      <c r="M62">
        <v>63.766265872569953</v>
      </c>
      <c r="N62">
        <v>51.881947483588633</v>
      </c>
      <c r="O62">
        <v>73.287545195201474</v>
      </c>
      <c r="P62">
        <v>27.531171057513912</v>
      </c>
      <c r="Q62">
        <v>8.7776849456802903</v>
      </c>
      <c r="R62">
        <v>9.0885614385614399</v>
      </c>
      <c r="S62">
        <v>11.587662397179789</v>
      </c>
      <c r="T62">
        <v>0</v>
      </c>
      <c r="U62">
        <v>61.593917643552544</v>
      </c>
      <c r="V62">
        <v>3.6075649663137637</v>
      </c>
      <c r="W62">
        <v>16.916509981368112</v>
      </c>
      <c r="X62">
        <v>64.789433168056618</v>
      </c>
      <c r="Y62">
        <v>0</v>
      </c>
      <c r="Z62">
        <v>2.8638167999999995</v>
      </c>
      <c r="AA62">
        <v>6.1420439766520545</v>
      </c>
      <c r="AB62">
        <v>13.464199999999998</v>
      </c>
      <c r="AC62">
        <v>8.50136</v>
      </c>
      <c r="AD62">
        <v>12.01014</v>
      </c>
      <c r="AE62">
        <v>21.712782000000004</v>
      </c>
      <c r="AF62">
        <v>4.6478000000000002</v>
      </c>
      <c r="AG62">
        <v>26.652153600000002</v>
      </c>
      <c r="AH62">
        <v>67.171079999999989</v>
      </c>
      <c r="AI62">
        <v>0</v>
      </c>
      <c r="AJ62">
        <v>0</v>
      </c>
      <c r="AK62">
        <v>22.5747</v>
      </c>
      <c r="AL62">
        <v>61.983349999999994</v>
      </c>
      <c r="AM62">
        <v>0</v>
      </c>
      <c r="AN62">
        <v>0</v>
      </c>
      <c r="AO62">
        <v>11.621232000000001</v>
      </c>
      <c r="AP62">
        <v>5.3450233684428916</v>
      </c>
      <c r="AQ62">
        <v>10.4808</v>
      </c>
      <c r="AR62">
        <v>10.667799999999998</v>
      </c>
      <c r="AS62">
        <v>6.7941999999999991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1164.7056089936768</v>
      </c>
      <c r="DN62">
        <v>39.373852031775989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8.2336209870132317E-4</v>
      </c>
      <c r="K63">
        <v>512.34274825015427</v>
      </c>
      <c r="L63">
        <v>6.2751435185185178</v>
      </c>
      <c r="M63">
        <v>63.766265872569953</v>
      </c>
      <c r="N63">
        <v>51.881947483588633</v>
      </c>
      <c r="O63">
        <v>73.287545195201474</v>
      </c>
      <c r="P63">
        <v>27.531171057513912</v>
      </c>
      <c r="Q63">
        <v>8.7776849456802903</v>
      </c>
      <c r="R63">
        <v>9.0885614385614399</v>
      </c>
      <c r="S63">
        <v>11.587662397179789</v>
      </c>
      <c r="T63">
        <v>0</v>
      </c>
      <c r="U63">
        <v>61.593917643552544</v>
      </c>
      <c r="V63">
        <v>3.6075649663137637</v>
      </c>
      <c r="W63">
        <v>16.916509981368112</v>
      </c>
      <c r="X63">
        <v>64.789433168056618</v>
      </c>
      <c r="Y63">
        <v>0</v>
      </c>
      <c r="Z63">
        <v>2.8638167999999995</v>
      </c>
      <c r="AA63">
        <v>12.318788766731524</v>
      </c>
      <c r="AB63">
        <v>13.464199999999998</v>
      </c>
      <c r="AC63">
        <v>8.50136</v>
      </c>
      <c r="AD63">
        <v>12.01014</v>
      </c>
      <c r="AE63">
        <v>21.712782000000004</v>
      </c>
      <c r="AF63">
        <v>4.6478000000000002</v>
      </c>
      <c r="AG63">
        <v>26.652153600000002</v>
      </c>
      <c r="AH63">
        <v>67.171079999999989</v>
      </c>
      <c r="AI63">
        <v>0</v>
      </c>
      <c r="AJ63">
        <v>0</v>
      </c>
      <c r="AK63">
        <v>22.5747</v>
      </c>
      <c r="AL63">
        <v>61.983349999999994</v>
      </c>
      <c r="AM63">
        <v>0</v>
      </c>
      <c r="AN63">
        <v>0</v>
      </c>
      <c r="AO63">
        <v>11.621232000000001</v>
      </c>
      <c r="AP63">
        <v>5.3450233684428916</v>
      </c>
      <c r="AQ63">
        <v>10.4808</v>
      </c>
      <c r="AR63">
        <v>10.667799999999998</v>
      </c>
      <c r="AS63">
        <v>6.7941999999999991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1170.6802339101328</v>
      </c>
      <c r="DN63">
        <v>39.575971905399761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8.2336209870132317E-4</v>
      </c>
      <c r="K64">
        <v>512.34274825015427</v>
      </c>
      <c r="L64">
        <v>6.2751435185185178</v>
      </c>
      <c r="M64">
        <v>63.766265872569953</v>
      </c>
      <c r="N64">
        <v>51.881947483588633</v>
      </c>
      <c r="O64">
        <v>73.287545195201474</v>
      </c>
      <c r="P64">
        <v>27.531171057513912</v>
      </c>
      <c r="Q64">
        <v>8.7776849456802903</v>
      </c>
      <c r="R64">
        <v>9.0885614385614399</v>
      </c>
      <c r="S64">
        <v>11.587662397179789</v>
      </c>
      <c r="T64">
        <v>0</v>
      </c>
      <c r="U64">
        <v>61.593917643552544</v>
      </c>
      <c r="V64">
        <v>3.6075649663137637</v>
      </c>
      <c r="W64">
        <v>16.916509981368112</v>
      </c>
      <c r="X64">
        <v>64.789433168056618</v>
      </c>
      <c r="Y64">
        <v>0</v>
      </c>
      <c r="Z64">
        <v>2.8638167999999995</v>
      </c>
      <c r="AA64">
        <v>12.318788766731524</v>
      </c>
      <c r="AB64">
        <v>13.464199999999998</v>
      </c>
      <c r="AC64">
        <v>8.50136</v>
      </c>
      <c r="AD64">
        <v>12.01014</v>
      </c>
      <c r="AE64">
        <v>21.712782000000004</v>
      </c>
      <c r="AF64">
        <v>4.6478000000000002</v>
      </c>
      <c r="AG64">
        <v>26.652153600000002</v>
      </c>
      <c r="AH64">
        <v>67.171079999999989</v>
      </c>
      <c r="AI64">
        <v>0</v>
      </c>
      <c r="AJ64">
        <v>0</v>
      </c>
      <c r="AK64">
        <v>22.5747</v>
      </c>
      <c r="AL64">
        <v>61.983349999999994</v>
      </c>
      <c r="AM64">
        <v>0</v>
      </c>
      <c r="AN64">
        <v>0</v>
      </c>
      <c r="AO64">
        <v>11.621232000000001</v>
      </c>
      <c r="AP64">
        <v>5.3450233684428916</v>
      </c>
      <c r="AQ64">
        <v>10.4808</v>
      </c>
      <c r="AR64">
        <v>12.122499999999997</v>
      </c>
      <c r="AS64">
        <v>6.7941999999999991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1172.0873653958211</v>
      </c>
      <c r="DN64">
        <v>39.623540419711354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8.2336209870132317E-4</v>
      </c>
      <c r="K65">
        <v>512.34274825015427</v>
      </c>
      <c r="L65">
        <v>6.2751435185185178</v>
      </c>
      <c r="M65">
        <v>63.766265872569953</v>
      </c>
      <c r="N65">
        <v>51.881947483588633</v>
      </c>
      <c r="O65">
        <v>73.287545195201474</v>
      </c>
      <c r="P65">
        <v>27.531171057513912</v>
      </c>
      <c r="Q65">
        <v>8.7776849456802903</v>
      </c>
      <c r="R65">
        <v>9.0885614385614399</v>
      </c>
      <c r="S65">
        <v>11.587662397179789</v>
      </c>
      <c r="T65">
        <v>0</v>
      </c>
      <c r="U65">
        <v>61.593917643552544</v>
      </c>
      <c r="V65">
        <v>3.6075649663137637</v>
      </c>
      <c r="W65">
        <v>16.916509981368112</v>
      </c>
      <c r="X65">
        <v>64.789433168056618</v>
      </c>
      <c r="Y65">
        <v>0</v>
      </c>
      <c r="Z65">
        <v>2.8638167999999995</v>
      </c>
      <c r="AA65">
        <v>12.318788766731524</v>
      </c>
      <c r="AB65">
        <v>13.464199999999998</v>
      </c>
      <c r="AC65">
        <v>8.50136</v>
      </c>
      <c r="AD65">
        <v>12.01014</v>
      </c>
      <c r="AE65">
        <v>21.712782000000004</v>
      </c>
      <c r="AF65">
        <v>4.6478000000000002</v>
      </c>
      <c r="AG65">
        <v>26.652153600000002</v>
      </c>
      <c r="AH65">
        <v>67.171079999999989</v>
      </c>
      <c r="AI65">
        <v>0</v>
      </c>
      <c r="AJ65">
        <v>0</v>
      </c>
      <c r="AK65">
        <v>22.5747</v>
      </c>
      <c r="AL65">
        <v>61.983349999999994</v>
      </c>
      <c r="AM65">
        <v>0</v>
      </c>
      <c r="AN65">
        <v>0</v>
      </c>
      <c r="AO65">
        <v>11.621232000000001</v>
      </c>
      <c r="AP65">
        <v>5.3450233684428916</v>
      </c>
      <c r="AQ65">
        <v>21.572980000000001</v>
      </c>
      <c r="AR65">
        <v>21.335599999999996</v>
      </c>
      <c r="AS65">
        <v>14.415519999999997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1199.1007658162046</v>
      </c>
      <c r="DN65">
        <v>40.536739999327608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8.2336209870132317E-4</v>
      </c>
      <c r="K66">
        <v>512.34274825015427</v>
      </c>
      <c r="L66">
        <v>6.2751435185185178</v>
      </c>
      <c r="M66">
        <v>63.766265872569953</v>
      </c>
      <c r="N66">
        <v>51.881947483588633</v>
      </c>
      <c r="O66">
        <v>73.287545195201474</v>
      </c>
      <c r="P66">
        <v>27.531171057513912</v>
      </c>
      <c r="Q66">
        <v>8.7776849456802903</v>
      </c>
      <c r="R66">
        <v>9.0885614385614399</v>
      </c>
      <c r="S66">
        <v>11.587662397179789</v>
      </c>
      <c r="T66">
        <v>0</v>
      </c>
      <c r="U66">
        <v>61.593917643552544</v>
      </c>
      <c r="V66">
        <v>3.6075649663137637</v>
      </c>
      <c r="W66">
        <v>16.916509981368112</v>
      </c>
      <c r="X66">
        <v>64.789433168056618</v>
      </c>
      <c r="Y66">
        <v>0</v>
      </c>
      <c r="Z66">
        <v>2.8638167999999995</v>
      </c>
      <c r="AA66">
        <v>12.318788766731524</v>
      </c>
      <c r="AB66">
        <v>13.464199999999998</v>
      </c>
      <c r="AC66">
        <v>8.50136</v>
      </c>
      <c r="AD66">
        <v>12.01014</v>
      </c>
      <c r="AE66">
        <v>21.712782000000004</v>
      </c>
      <c r="AF66">
        <v>4.6478000000000002</v>
      </c>
      <c r="AG66">
        <v>26.652153600000002</v>
      </c>
      <c r="AH66">
        <v>67.171079999999989</v>
      </c>
      <c r="AI66">
        <v>0</v>
      </c>
      <c r="AJ66">
        <v>0</v>
      </c>
      <c r="AK66">
        <v>22.5747</v>
      </c>
      <c r="AL66">
        <v>61.983349999999994</v>
      </c>
      <c r="AM66">
        <v>0</v>
      </c>
      <c r="AN66">
        <v>0</v>
      </c>
      <c r="AO66">
        <v>11.621232000000001</v>
      </c>
      <c r="AP66">
        <v>5.3450233684428916</v>
      </c>
      <c r="AQ66">
        <v>21.572980000000001</v>
      </c>
      <c r="AR66">
        <v>21.335599999999996</v>
      </c>
      <c r="AS66">
        <v>14.415519999999997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1199.1007658162046</v>
      </c>
      <c r="DN66">
        <v>40.536739999327608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8.2336209870132317E-4</v>
      </c>
      <c r="K67">
        <v>512.34274825015427</v>
      </c>
      <c r="L67">
        <v>6.2751435185185178</v>
      </c>
      <c r="M67">
        <v>63.766265872569953</v>
      </c>
      <c r="N67">
        <v>51.881947483588633</v>
      </c>
      <c r="O67">
        <v>73.287545195201474</v>
      </c>
      <c r="P67">
        <v>27.531171057513912</v>
      </c>
      <c r="Q67">
        <v>8.7776849456802903</v>
      </c>
      <c r="R67">
        <v>9.0885614385614399</v>
      </c>
      <c r="S67">
        <v>11.587662397179789</v>
      </c>
      <c r="T67">
        <v>0</v>
      </c>
      <c r="U67">
        <v>61.593917643552544</v>
      </c>
      <c r="V67">
        <v>3.6075649663137637</v>
      </c>
      <c r="W67">
        <v>16.799574209245741</v>
      </c>
      <c r="X67">
        <v>64.789433168056618</v>
      </c>
      <c r="Y67">
        <v>0</v>
      </c>
      <c r="Z67">
        <v>2.8638167999999995</v>
      </c>
      <c r="AA67">
        <v>12.318788766731524</v>
      </c>
      <c r="AB67">
        <v>13.464199999999998</v>
      </c>
      <c r="AC67">
        <v>8.50136</v>
      </c>
      <c r="AD67">
        <v>12.01014</v>
      </c>
      <c r="AE67">
        <v>21.712782000000004</v>
      </c>
      <c r="AF67">
        <v>4.6478000000000002</v>
      </c>
      <c r="AG67">
        <v>26.652153600000002</v>
      </c>
      <c r="AH67">
        <v>67.171079999999989</v>
      </c>
      <c r="AI67">
        <v>0</v>
      </c>
      <c r="AJ67">
        <v>0</v>
      </c>
      <c r="AK67">
        <v>22.5747</v>
      </c>
      <c r="AL67">
        <v>61.983349999999994</v>
      </c>
      <c r="AM67">
        <v>0</v>
      </c>
      <c r="AN67">
        <v>0</v>
      </c>
      <c r="AO67">
        <v>11.621232000000001</v>
      </c>
      <c r="AP67">
        <v>5.3450233684428916</v>
      </c>
      <c r="AQ67">
        <v>21.572980000000001</v>
      </c>
      <c r="AR67">
        <v>12.122499999999997</v>
      </c>
      <c r="AS67">
        <v>14.415519999999997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1190.0758221683757</v>
      </c>
      <c r="DN67">
        <v>40.231647875034263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8.2336209870132317E-4</v>
      </c>
      <c r="K68">
        <v>512.34274825015427</v>
      </c>
      <c r="L68">
        <v>6.2751435185185178</v>
      </c>
      <c r="M68">
        <v>63.766265872569953</v>
      </c>
      <c r="N68">
        <v>51.881947483588633</v>
      </c>
      <c r="O68">
        <v>73.287545195201474</v>
      </c>
      <c r="P68">
        <v>27.531171057513912</v>
      </c>
      <c r="Q68">
        <v>8.7776849456802903</v>
      </c>
      <c r="R68">
        <v>9.0885614385614399</v>
      </c>
      <c r="S68">
        <v>11.587662397179789</v>
      </c>
      <c r="T68">
        <v>0</v>
      </c>
      <c r="U68">
        <v>61.593917643552544</v>
      </c>
      <c r="V68">
        <v>3.6075649663137637</v>
      </c>
      <c r="W68">
        <v>16.799574209245741</v>
      </c>
      <c r="X68">
        <v>64.789433168056618</v>
      </c>
      <c r="Y68">
        <v>0</v>
      </c>
      <c r="Z68">
        <v>2.8638167999999995</v>
      </c>
      <c r="AA68">
        <v>12.318788766731524</v>
      </c>
      <c r="AB68">
        <v>13.464199999999998</v>
      </c>
      <c r="AC68">
        <v>8.50136</v>
      </c>
      <c r="AD68">
        <v>12.01014</v>
      </c>
      <c r="AE68">
        <v>21.712782000000004</v>
      </c>
      <c r="AF68">
        <v>4.6478000000000002</v>
      </c>
      <c r="AG68">
        <v>26.652153600000002</v>
      </c>
      <c r="AH68">
        <v>67.171079999999989</v>
      </c>
      <c r="AI68">
        <v>0</v>
      </c>
      <c r="AJ68">
        <v>0</v>
      </c>
      <c r="AK68">
        <v>22.5747</v>
      </c>
      <c r="AL68">
        <v>61.983349999999994</v>
      </c>
      <c r="AM68">
        <v>0</v>
      </c>
      <c r="AN68">
        <v>0</v>
      </c>
      <c r="AO68">
        <v>11.621232000000001</v>
      </c>
      <c r="AP68">
        <v>5.3450233684428916</v>
      </c>
      <c r="AQ68">
        <v>21.572980000000001</v>
      </c>
      <c r="AR68">
        <v>12.122499999999997</v>
      </c>
      <c r="AS68">
        <v>14.415519999999997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1190.0758221683757</v>
      </c>
      <c r="DN68">
        <v>40.231647875034263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8.2336209870132317E-4</v>
      </c>
      <c r="K69">
        <v>512.34274825015427</v>
      </c>
      <c r="L69">
        <v>6.2751435185185178</v>
      </c>
      <c r="M69">
        <v>63.766265872569953</v>
      </c>
      <c r="N69">
        <v>51.881947483588633</v>
      </c>
      <c r="O69">
        <v>73.287545195201474</v>
      </c>
      <c r="P69">
        <v>27.531171057513912</v>
      </c>
      <c r="Q69">
        <v>8.7776849456802903</v>
      </c>
      <c r="R69">
        <v>9.0885614385614399</v>
      </c>
      <c r="S69">
        <v>11.587662397179789</v>
      </c>
      <c r="T69">
        <v>0</v>
      </c>
      <c r="U69">
        <v>61.398042251410885</v>
      </c>
      <c r="V69">
        <v>3.6075649663137637</v>
      </c>
      <c r="W69">
        <v>16.799574209245741</v>
      </c>
      <c r="X69">
        <v>64.789433168056618</v>
      </c>
      <c r="Y69">
        <v>0</v>
      </c>
      <c r="Z69">
        <v>2.8638167999999995</v>
      </c>
      <c r="AA69">
        <v>12.318788766731524</v>
      </c>
      <c r="AB69">
        <v>13.464199999999998</v>
      </c>
      <c r="AC69">
        <v>8.50136</v>
      </c>
      <c r="AD69">
        <v>12.01014</v>
      </c>
      <c r="AE69">
        <v>21.712782000000004</v>
      </c>
      <c r="AF69">
        <v>4.6478000000000002</v>
      </c>
      <c r="AG69">
        <v>26.652153600000002</v>
      </c>
      <c r="AH69">
        <v>67.171079999999989</v>
      </c>
      <c r="AI69">
        <v>0</v>
      </c>
      <c r="AJ69">
        <v>0</v>
      </c>
      <c r="AK69">
        <v>22.5747</v>
      </c>
      <c r="AL69">
        <v>61.983349999999994</v>
      </c>
      <c r="AM69">
        <v>2.0489000000000002</v>
      </c>
      <c r="AN69">
        <v>0</v>
      </c>
      <c r="AO69">
        <v>11.621232000000001</v>
      </c>
      <c r="AP69">
        <v>5.3450233684428916</v>
      </c>
      <c r="AQ69">
        <v>31.442400000000003</v>
      </c>
      <c r="AR69">
        <v>12.122499999999997</v>
      </c>
      <c r="AS69">
        <v>7.089599999999999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1194.3285802119274</v>
      </c>
      <c r="DN69">
        <v>40.375414439340922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8.2336209870132317E-4</v>
      </c>
      <c r="K70">
        <v>512.34274825015427</v>
      </c>
      <c r="L70">
        <v>6.2751435185185178</v>
      </c>
      <c r="M70">
        <v>63.766265872569953</v>
      </c>
      <c r="N70">
        <v>51.881947483588633</v>
      </c>
      <c r="O70">
        <v>73.287545195201474</v>
      </c>
      <c r="P70">
        <v>27.531171057513912</v>
      </c>
      <c r="Q70">
        <v>8.7776849456802903</v>
      </c>
      <c r="R70">
        <v>9.0885614385614399</v>
      </c>
      <c r="S70">
        <v>11.587662397179789</v>
      </c>
      <c r="T70">
        <v>0</v>
      </c>
      <c r="U70">
        <v>61.398042251410885</v>
      </c>
      <c r="V70">
        <v>3.6075649663137637</v>
      </c>
      <c r="W70">
        <v>16.799574209245741</v>
      </c>
      <c r="X70">
        <v>64.789433168056618</v>
      </c>
      <c r="Y70">
        <v>0</v>
      </c>
      <c r="Z70">
        <v>2.8638167999999995</v>
      </c>
      <c r="AA70">
        <v>12.318788766731524</v>
      </c>
      <c r="AB70">
        <v>13.464199999999998</v>
      </c>
      <c r="AC70">
        <v>8.50136</v>
      </c>
      <c r="AD70">
        <v>12.01014</v>
      </c>
      <c r="AE70">
        <v>21.712782000000004</v>
      </c>
      <c r="AF70">
        <v>4.6478000000000002</v>
      </c>
      <c r="AG70">
        <v>26.652153600000002</v>
      </c>
      <c r="AH70">
        <v>67.171079999999989</v>
      </c>
      <c r="AI70">
        <v>0</v>
      </c>
      <c r="AJ70">
        <v>0</v>
      </c>
      <c r="AK70">
        <v>22.5747</v>
      </c>
      <c r="AL70">
        <v>61.983349999999994</v>
      </c>
      <c r="AM70">
        <v>2.1659800000000002</v>
      </c>
      <c r="AN70">
        <v>0</v>
      </c>
      <c r="AO70">
        <v>11.621232000000001</v>
      </c>
      <c r="AP70">
        <v>5.3450233684428916</v>
      </c>
      <c r="AQ70">
        <v>31.442400000000003</v>
      </c>
      <c r="AR70">
        <v>12.122499999999997</v>
      </c>
      <c r="AS70">
        <v>7.089599999999999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1194.4418316168785</v>
      </c>
      <c r="DN70">
        <v>40.379243034389695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8.2336209870132317E-4</v>
      </c>
      <c r="K71">
        <v>512.34274825015427</v>
      </c>
      <c r="L71">
        <v>6.2751435185185178</v>
      </c>
      <c r="M71">
        <v>63.766265872569953</v>
      </c>
      <c r="N71">
        <v>51.881947483588633</v>
      </c>
      <c r="O71">
        <v>73.287545195201474</v>
      </c>
      <c r="P71">
        <v>27.531171057513912</v>
      </c>
      <c r="Q71">
        <v>8.7776849456802903</v>
      </c>
      <c r="R71">
        <v>9.0885614385614399</v>
      </c>
      <c r="S71">
        <v>11.587662397179789</v>
      </c>
      <c r="T71">
        <v>0</v>
      </c>
      <c r="U71">
        <v>61.398042251410885</v>
      </c>
      <c r="V71">
        <v>3.6075649663137637</v>
      </c>
      <c r="W71">
        <v>16.799574209245741</v>
      </c>
      <c r="X71">
        <v>64.789433168056618</v>
      </c>
      <c r="Y71">
        <v>0</v>
      </c>
      <c r="Z71">
        <v>2.8638167999999995</v>
      </c>
      <c r="AA71">
        <v>12.318788766731524</v>
      </c>
      <c r="AB71">
        <v>13.464199999999998</v>
      </c>
      <c r="AC71">
        <v>8.50136</v>
      </c>
      <c r="AD71">
        <v>12.01014</v>
      </c>
      <c r="AE71">
        <v>21.712782000000004</v>
      </c>
      <c r="AF71">
        <v>4.6478000000000002</v>
      </c>
      <c r="AG71">
        <v>26.652153600000002</v>
      </c>
      <c r="AH71">
        <v>67.171079999999989</v>
      </c>
      <c r="AI71">
        <v>0</v>
      </c>
      <c r="AJ71">
        <v>0</v>
      </c>
      <c r="AK71">
        <v>22.5747</v>
      </c>
      <c r="AL71">
        <v>61.983349999999994</v>
      </c>
      <c r="AM71">
        <v>2.2947679999999999</v>
      </c>
      <c r="AN71">
        <v>0</v>
      </c>
      <c r="AO71">
        <v>11.621232000000001</v>
      </c>
      <c r="AP71">
        <v>5.3450233684428916</v>
      </c>
      <c r="AQ71">
        <v>31.442400000000003</v>
      </c>
      <c r="AR71">
        <v>9.6979999999999968</v>
      </c>
      <c r="AS71">
        <v>7.089599999999999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1192.2211896636529</v>
      </c>
      <c r="DN71">
        <v>40.304172987615495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8.2336209870132317E-4</v>
      </c>
      <c r="K72">
        <v>512.34274825015427</v>
      </c>
      <c r="L72">
        <v>6.2751435185185178</v>
      </c>
      <c r="M72">
        <v>63.766265872569953</v>
      </c>
      <c r="N72">
        <v>51.881947483588633</v>
      </c>
      <c r="O72">
        <v>73.287545195201474</v>
      </c>
      <c r="P72">
        <v>27.531171057513912</v>
      </c>
      <c r="Q72">
        <v>8.7776849456802903</v>
      </c>
      <c r="R72">
        <v>9.0885614385614399</v>
      </c>
      <c r="S72">
        <v>11.587662397179789</v>
      </c>
      <c r="T72">
        <v>0</v>
      </c>
      <c r="U72">
        <v>61.398042251410885</v>
      </c>
      <c r="V72">
        <v>3.6075649663137637</v>
      </c>
      <c r="W72">
        <v>16.799574209245741</v>
      </c>
      <c r="X72">
        <v>64.789433168056618</v>
      </c>
      <c r="Y72">
        <v>0</v>
      </c>
      <c r="Z72">
        <v>0</v>
      </c>
      <c r="AA72">
        <v>15.545964415480912</v>
      </c>
      <c r="AB72">
        <v>13.464199999999998</v>
      </c>
      <c r="AC72">
        <v>8.50136</v>
      </c>
      <c r="AD72">
        <v>12.01014</v>
      </c>
      <c r="AE72">
        <v>21.712782000000004</v>
      </c>
      <c r="AF72">
        <v>4.6478000000000002</v>
      </c>
      <c r="AG72">
        <v>26.652153600000002</v>
      </c>
      <c r="AH72">
        <v>67.171079999999989</v>
      </c>
      <c r="AI72">
        <v>0</v>
      </c>
      <c r="AJ72">
        <v>0</v>
      </c>
      <c r="AK72">
        <v>22.5747</v>
      </c>
      <c r="AL72">
        <v>61.983349999999994</v>
      </c>
      <c r="AM72">
        <v>2.2947679999999999</v>
      </c>
      <c r="AN72">
        <v>0</v>
      </c>
      <c r="AO72">
        <v>11.621232000000001</v>
      </c>
      <c r="AP72">
        <v>5.3450233684428916</v>
      </c>
      <c r="AQ72">
        <v>31.442400000000003</v>
      </c>
      <c r="AR72">
        <v>9.6979999999999968</v>
      </c>
      <c r="AS72">
        <v>7.089599999999999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1192.5725938280602</v>
      </c>
      <c r="DN72">
        <v>40.316127671957524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8.2336209870132317E-4</v>
      </c>
      <c r="K73">
        <v>512.34274825015427</v>
      </c>
      <c r="L73">
        <v>6.2751435185185178</v>
      </c>
      <c r="M73">
        <v>63.766265872569953</v>
      </c>
      <c r="N73">
        <v>51.881947483588633</v>
      </c>
      <c r="O73">
        <v>73.287545195201474</v>
      </c>
      <c r="P73">
        <v>27.531171057513912</v>
      </c>
      <c r="Q73">
        <v>8.7776849456802903</v>
      </c>
      <c r="R73">
        <v>9.0885614385614399</v>
      </c>
      <c r="S73">
        <v>11.587662397179789</v>
      </c>
      <c r="T73">
        <v>0</v>
      </c>
      <c r="U73">
        <v>61.398042251410885</v>
      </c>
      <c r="V73">
        <v>3.6075649663137637</v>
      </c>
      <c r="W73">
        <v>16.799574209245741</v>
      </c>
      <c r="X73">
        <v>64.789433168056618</v>
      </c>
      <c r="Y73">
        <v>0</v>
      </c>
      <c r="Z73">
        <v>0</v>
      </c>
      <c r="AA73">
        <v>18.51357797979324</v>
      </c>
      <c r="AB73">
        <v>13.464199999999998</v>
      </c>
      <c r="AC73">
        <v>8.50136</v>
      </c>
      <c r="AD73">
        <v>12.01014</v>
      </c>
      <c r="AE73">
        <v>21.712782000000004</v>
      </c>
      <c r="AF73">
        <v>4.6478000000000002</v>
      </c>
      <c r="AG73">
        <v>26.652153600000002</v>
      </c>
      <c r="AH73">
        <v>67.171079999999989</v>
      </c>
      <c r="AI73">
        <v>0</v>
      </c>
      <c r="AJ73">
        <v>0</v>
      </c>
      <c r="AK73">
        <v>22.5747</v>
      </c>
      <c r="AL73">
        <v>61.983349999999994</v>
      </c>
      <c r="AM73">
        <v>2.2947679999999999</v>
      </c>
      <c r="AN73">
        <v>0</v>
      </c>
      <c r="AO73">
        <v>11.621232000000001</v>
      </c>
      <c r="AP73">
        <v>5.3450233684428916</v>
      </c>
      <c r="AQ73">
        <v>32.359470000000002</v>
      </c>
      <c r="AR73">
        <v>9.6979999999999968</v>
      </c>
      <c r="AS73">
        <v>6.7941999999999991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1196.0444405099738</v>
      </c>
      <c r="DN73">
        <v>40.433564554356465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8.2336209870132317E-4</v>
      </c>
      <c r="K74">
        <v>512.34274825015427</v>
      </c>
      <c r="L74">
        <v>6.2751435185185178</v>
      </c>
      <c r="M74">
        <v>63.766265872569953</v>
      </c>
      <c r="N74">
        <v>51.881947483588633</v>
      </c>
      <c r="O74">
        <v>73.287545195201474</v>
      </c>
      <c r="P74">
        <v>27.531171057513912</v>
      </c>
      <c r="Q74">
        <v>8.7776849456802903</v>
      </c>
      <c r="R74">
        <v>9.0885614385614399</v>
      </c>
      <c r="S74">
        <v>11.587662397179789</v>
      </c>
      <c r="T74">
        <v>0</v>
      </c>
      <c r="U74">
        <v>61.398042251410885</v>
      </c>
      <c r="V74">
        <v>3.6075649663137637</v>
      </c>
      <c r="W74">
        <v>16.799574209245741</v>
      </c>
      <c r="X74">
        <v>64.789433168056618</v>
      </c>
      <c r="Y74">
        <v>0</v>
      </c>
      <c r="Z74">
        <v>0</v>
      </c>
      <c r="AA74">
        <v>18.51357797979324</v>
      </c>
      <c r="AB74">
        <v>17.351255999999999</v>
      </c>
      <c r="AC74">
        <v>8.50136</v>
      </c>
      <c r="AD74">
        <v>12.01014</v>
      </c>
      <c r="AE74">
        <v>21.712782000000004</v>
      </c>
      <c r="AF74">
        <v>4.6478000000000002</v>
      </c>
      <c r="AG74">
        <v>26.652153600000002</v>
      </c>
      <c r="AH74">
        <v>67.171079999999989</v>
      </c>
      <c r="AI74">
        <v>0</v>
      </c>
      <c r="AJ74">
        <v>0</v>
      </c>
      <c r="AK74">
        <v>22.5747</v>
      </c>
      <c r="AL74">
        <v>61.983349999999994</v>
      </c>
      <c r="AM74">
        <v>2.2947679999999999</v>
      </c>
      <c r="AN74">
        <v>0</v>
      </c>
      <c r="AO74">
        <v>11.621232000000001</v>
      </c>
      <c r="AP74">
        <v>5.3450233684428916</v>
      </c>
      <c r="AQ74">
        <v>32.359470000000002</v>
      </c>
      <c r="AR74">
        <v>9.6979999999999968</v>
      </c>
      <c r="AS74">
        <v>6.7941999999999991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1199.8043896136498</v>
      </c>
      <c r="DN74">
        <v>40.560671450680545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6.4200797221943614E-4</v>
      </c>
      <c r="K75">
        <v>512.34274825015427</v>
      </c>
      <c r="L75">
        <v>6.2751435185185178</v>
      </c>
      <c r="M75">
        <v>63.766265872569953</v>
      </c>
      <c r="N75">
        <v>51.881947483588633</v>
      </c>
      <c r="O75">
        <v>73.287545195201474</v>
      </c>
      <c r="P75">
        <v>27.531171057513912</v>
      </c>
      <c r="Q75">
        <v>8.7776849456802903</v>
      </c>
      <c r="R75">
        <v>9.0885614385614399</v>
      </c>
      <c r="S75">
        <v>11.587662397179789</v>
      </c>
      <c r="T75">
        <v>0</v>
      </c>
      <c r="U75">
        <v>61.398042251410885</v>
      </c>
      <c r="V75">
        <v>3.6075649663137637</v>
      </c>
      <c r="W75">
        <v>16.799574209245741</v>
      </c>
      <c r="X75">
        <v>64.789433168056618</v>
      </c>
      <c r="Y75">
        <v>0</v>
      </c>
      <c r="Z75">
        <v>0</v>
      </c>
      <c r="AA75">
        <v>18.51357797979324</v>
      </c>
      <c r="AB75">
        <v>17.351255999999999</v>
      </c>
      <c r="AC75">
        <v>12.764903812156431</v>
      </c>
      <c r="AD75">
        <v>12.01014</v>
      </c>
      <c r="AE75">
        <v>21.712782000000004</v>
      </c>
      <c r="AF75">
        <v>4.6478000000000002</v>
      </c>
      <c r="AG75">
        <v>26.652153600000002</v>
      </c>
      <c r="AH75">
        <v>67.171079999999989</v>
      </c>
      <c r="AI75">
        <v>0</v>
      </c>
      <c r="AJ75">
        <v>0</v>
      </c>
      <c r="AK75">
        <v>22.5747</v>
      </c>
      <c r="AL75">
        <v>61.983349999999994</v>
      </c>
      <c r="AM75">
        <v>2.2947679999999999</v>
      </c>
      <c r="AN75">
        <v>0</v>
      </c>
      <c r="AO75">
        <v>11.621232000000001</v>
      </c>
      <c r="AP75">
        <v>5.3450233684428916</v>
      </c>
      <c r="AQ75">
        <v>32.359470000000002</v>
      </c>
      <c r="AR75">
        <v>9.6979999999999968</v>
      </c>
      <c r="AS75">
        <v>6.7941999999999991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1203.9285158890084</v>
      </c>
      <c r="DN75">
        <v>40.699907633351899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4.4567748504223642E-4</v>
      </c>
      <c r="K76">
        <v>512.34274825015427</v>
      </c>
      <c r="L76">
        <v>6.2751435185185178</v>
      </c>
      <c r="M76">
        <v>63.766265872569953</v>
      </c>
      <c r="N76">
        <v>51.881947483588633</v>
      </c>
      <c r="O76">
        <v>73.287545195201474</v>
      </c>
      <c r="P76">
        <v>27.531171057513912</v>
      </c>
      <c r="Q76">
        <v>8.7776849456802903</v>
      </c>
      <c r="R76">
        <v>9.0885614385614399</v>
      </c>
      <c r="S76">
        <v>11.587662397179789</v>
      </c>
      <c r="T76">
        <v>0</v>
      </c>
      <c r="U76">
        <v>61.398042251410885</v>
      </c>
      <c r="V76">
        <v>3.6075649663137637</v>
      </c>
      <c r="W76">
        <v>16.799574209245741</v>
      </c>
      <c r="X76">
        <v>64.789433168056618</v>
      </c>
      <c r="Y76">
        <v>0</v>
      </c>
      <c r="Z76">
        <v>0</v>
      </c>
      <c r="AA76">
        <v>18.51357797979324</v>
      </c>
      <c r="AB76">
        <v>17.351255999999999</v>
      </c>
      <c r="AC76">
        <v>12.764903812156431</v>
      </c>
      <c r="AD76">
        <v>12.01014</v>
      </c>
      <c r="AE76">
        <v>21.712782000000004</v>
      </c>
      <c r="AF76">
        <v>4.6478000000000002</v>
      </c>
      <c r="AG76">
        <v>26.652153600000002</v>
      </c>
      <c r="AH76">
        <v>67.171079999999989</v>
      </c>
      <c r="AI76">
        <v>0</v>
      </c>
      <c r="AJ76">
        <v>0</v>
      </c>
      <c r="AK76">
        <v>22.5747</v>
      </c>
      <c r="AL76">
        <v>61.983349999999994</v>
      </c>
      <c r="AM76">
        <v>2.2947679999999999</v>
      </c>
      <c r="AN76">
        <v>0</v>
      </c>
      <c r="AO76">
        <v>11.621232000000001</v>
      </c>
      <c r="AP76">
        <v>5.3450233684428916</v>
      </c>
      <c r="AQ76">
        <v>32.359470000000002</v>
      </c>
      <c r="AR76">
        <v>9.6979999999999968</v>
      </c>
      <c r="AS76">
        <v>6.7941999999999991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1203.928516222456</v>
      </c>
      <c r="DN76">
        <v>40.699710969417154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1.7094487231797402E-3</v>
      </c>
      <c r="K77">
        <v>512.34274825015427</v>
      </c>
      <c r="L77">
        <v>6.2751435185185178</v>
      </c>
      <c r="M77">
        <v>63.766265872569953</v>
      </c>
      <c r="N77">
        <v>51.881947483588633</v>
      </c>
      <c r="O77">
        <v>73.287545195201474</v>
      </c>
      <c r="P77">
        <v>27.531171057513912</v>
      </c>
      <c r="Q77">
        <v>8.7776849456802903</v>
      </c>
      <c r="R77">
        <v>9.0885614385614399</v>
      </c>
      <c r="S77">
        <v>11.587662397179789</v>
      </c>
      <c r="T77">
        <v>0</v>
      </c>
      <c r="U77">
        <v>61.398042251410885</v>
      </c>
      <c r="V77">
        <v>3.721063432835821</v>
      </c>
      <c r="W77">
        <v>16.799134901324681</v>
      </c>
      <c r="X77">
        <v>64.789433168056618</v>
      </c>
      <c r="Y77">
        <v>0</v>
      </c>
      <c r="Z77">
        <v>0</v>
      </c>
      <c r="AA77">
        <v>18.51357797979324</v>
      </c>
      <c r="AB77">
        <v>17.351255999999999</v>
      </c>
      <c r="AC77">
        <v>12.764903812156431</v>
      </c>
      <c r="AD77">
        <v>12.01014</v>
      </c>
      <c r="AE77">
        <v>21.712782000000004</v>
      </c>
      <c r="AF77">
        <v>12.303000000000003</v>
      </c>
      <c r="AG77">
        <v>26.652153600000002</v>
      </c>
      <c r="AH77">
        <v>67.171079999999989</v>
      </c>
      <c r="AI77">
        <v>0</v>
      </c>
      <c r="AJ77">
        <v>0</v>
      </c>
      <c r="AK77">
        <v>22.5747</v>
      </c>
      <c r="AL77">
        <v>61.983349999999994</v>
      </c>
      <c r="AM77">
        <v>4.6363679999999992</v>
      </c>
      <c r="AN77">
        <v>0</v>
      </c>
      <c r="AO77">
        <v>11.621232000000001</v>
      </c>
      <c r="AP77">
        <v>5.3450233684428916</v>
      </c>
      <c r="AQ77">
        <v>32.359470000000002</v>
      </c>
      <c r="AR77">
        <v>9.6979999999999968</v>
      </c>
      <c r="AS77">
        <v>6.7941999999999991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1213.7101963196587</v>
      </c>
      <c r="DN77">
        <v>41.029153802053216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3.5109260848860456E-4</v>
      </c>
      <c r="K78">
        <v>512.34274825015427</v>
      </c>
      <c r="L78">
        <v>6.2751435185185178</v>
      </c>
      <c r="M78">
        <v>63.766265872569953</v>
      </c>
      <c r="N78">
        <v>51.881947483588633</v>
      </c>
      <c r="O78">
        <v>73.287545195201474</v>
      </c>
      <c r="P78">
        <v>27.531171057513912</v>
      </c>
      <c r="Q78">
        <v>8.7776849456802903</v>
      </c>
      <c r="R78">
        <v>9.0885614385614399</v>
      </c>
      <c r="S78">
        <v>11.587662397179789</v>
      </c>
      <c r="T78">
        <v>0</v>
      </c>
      <c r="U78">
        <v>61.398042251410885</v>
      </c>
      <c r="V78">
        <v>3.721063432835821</v>
      </c>
      <c r="W78">
        <v>16.799134901324681</v>
      </c>
      <c r="X78">
        <v>64.789433168056618</v>
      </c>
      <c r="Y78">
        <v>0</v>
      </c>
      <c r="Z78">
        <v>1.4492999999999998</v>
      </c>
      <c r="AA78">
        <v>18.51357797979324</v>
      </c>
      <c r="AB78">
        <v>17.351255999999999</v>
      </c>
      <c r="AC78">
        <v>12.764903812156431</v>
      </c>
      <c r="AD78">
        <v>12.01014</v>
      </c>
      <c r="AE78">
        <v>21.712782000000004</v>
      </c>
      <c r="AF78">
        <v>17.771000000000001</v>
      </c>
      <c r="AG78">
        <v>26.652153600000002</v>
      </c>
      <c r="AH78">
        <v>67.171079999999989</v>
      </c>
      <c r="AI78">
        <v>0</v>
      </c>
      <c r="AJ78">
        <v>0</v>
      </c>
      <c r="AK78">
        <v>22.5747</v>
      </c>
      <c r="AL78">
        <v>61.983349999999994</v>
      </c>
      <c r="AM78">
        <v>4.6363679999999992</v>
      </c>
      <c r="AN78">
        <v>0</v>
      </c>
      <c r="AO78">
        <v>11.621232000000001</v>
      </c>
      <c r="AP78">
        <v>5.3450233684428916</v>
      </c>
      <c r="AQ78">
        <v>32.359470000000002</v>
      </c>
      <c r="AR78">
        <v>9.6979999999999968</v>
      </c>
      <c r="AS78">
        <v>6.7941999999999991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1220.3988875893158</v>
      </c>
      <c r="DN78">
        <v>41.256404176281592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3.749760909685258E-4</v>
      </c>
      <c r="K79">
        <v>512.34274825015427</v>
      </c>
      <c r="L79">
        <v>6.2751435185185178</v>
      </c>
      <c r="M79">
        <v>63.766265872569953</v>
      </c>
      <c r="N79">
        <v>51.881947483588633</v>
      </c>
      <c r="O79">
        <v>73.287545195201474</v>
      </c>
      <c r="P79">
        <v>27.531171057513912</v>
      </c>
      <c r="Q79">
        <v>8.7776849456802903</v>
      </c>
      <c r="R79">
        <v>9.0885614385614399</v>
      </c>
      <c r="S79">
        <v>11.587662397179789</v>
      </c>
      <c r="T79">
        <v>0</v>
      </c>
      <c r="U79">
        <v>61.398042251410885</v>
      </c>
      <c r="V79">
        <v>3.721063432835821</v>
      </c>
      <c r="W79">
        <v>16.799134901324681</v>
      </c>
      <c r="X79">
        <v>64.789433168056618</v>
      </c>
      <c r="Y79">
        <v>0</v>
      </c>
      <c r="Z79">
        <v>8.6349294000000008</v>
      </c>
      <c r="AA79">
        <v>18.51357797979324</v>
      </c>
      <c r="AB79">
        <v>17.351255999999999</v>
      </c>
      <c r="AC79">
        <v>12.764903812156431</v>
      </c>
      <c r="AD79">
        <v>12.358260000000001</v>
      </c>
      <c r="AE79">
        <v>21.712782000000004</v>
      </c>
      <c r="AF79">
        <v>27.339999999999996</v>
      </c>
      <c r="AG79">
        <v>26.652153600000002</v>
      </c>
      <c r="AH79">
        <v>67.940532000000005</v>
      </c>
      <c r="AI79">
        <v>0</v>
      </c>
      <c r="AJ79">
        <v>0</v>
      </c>
      <c r="AK79">
        <v>22.5747</v>
      </c>
      <c r="AL79">
        <v>61.983349999999994</v>
      </c>
      <c r="AM79">
        <v>6.9405024000000006</v>
      </c>
      <c r="AN79">
        <v>0</v>
      </c>
      <c r="AO79">
        <v>11.621232000000001</v>
      </c>
      <c r="AP79">
        <v>5.3450233684428916</v>
      </c>
      <c r="AQ79">
        <v>43.145960000000002</v>
      </c>
      <c r="AR79">
        <v>9.6979999999999968</v>
      </c>
      <c r="AS79">
        <v>6.7941999999999991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1250.3492795211987</v>
      </c>
      <c r="DN79">
        <v>42.268861927881368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3.749760909685258E-4</v>
      </c>
      <c r="K80">
        <v>512.34274825015427</v>
      </c>
      <c r="L80">
        <v>6.2751435185185178</v>
      </c>
      <c r="M80">
        <v>63.766265872569953</v>
      </c>
      <c r="N80">
        <v>51.881947483588633</v>
      </c>
      <c r="O80">
        <v>73.287545195201474</v>
      </c>
      <c r="P80">
        <v>27.531171057513912</v>
      </c>
      <c r="Q80">
        <v>8.7776849456802903</v>
      </c>
      <c r="R80">
        <v>9.0885614385614399</v>
      </c>
      <c r="S80">
        <v>11.587662397179789</v>
      </c>
      <c r="T80">
        <v>0</v>
      </c>
      <c r="U80">
        <v>61.398042251410885</v>
      </c>
      <c r="V80">
        <v>3.721063432835821</v>
      </c>
      <c r="W80">
        <v>16.799134901324681</v>
      </c>
      <c r="X80">
        <v>64.789433168056618</v>
      </c>
      <c r="Y80">
        <v>0</v>
      </c>
      <c r="Z80">
        <v>8.6349294000000008</v>
      </c>
      <c r="AA80">
        <v>18.51357797979324</v>
      </c>
      <c r="AB80">
        <v>17.351255999999999</v>
      </c>
      <c r="AC80">
        <v>12.764903812156431</v>
      </c>
      <c r="AD80">
        <v>12.358260000000001</v>
      </c>
      <c r="AE80">
        <v>21.712782000000004</v>
      </c>
      <c r="AF80">
        <v>27.339999999999996</v>
      </c>
      <c r="AG80">
        <v>26.652153600000002</v>
      </c>
      <c r="AH80">
        <v>67.940532000000005</v>
      </c>
      <c r="AI80">
        <v>0</v>
      </c>
      <c r="AJ80">
        <v>0</v>
      </c>
      <c r="AK80">
        <v>22.5747</v>
      </c>
      <c r="AL80">
        <v>61.983349999999994</v>
      </c>
      <c r="AM80">
        <v>6.9405024000000006</v>
      </c>
      <c r="AN80">
        <v>0</v>
      </c>
      <c r="AO80">
        <v>11.621232000000001</v>
      </c>
      <c r="AP80">
        <v>5.3450233684428916</v>
      </c>
      <c r="AQ80">
        <v>43.145960000000002</v>
      </c>
      <c r="AR80">
        <v>9.6979999999999968</v>
      </c>
      <c r="AS80">
        <v>6.7941999999999991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1250.3492795211987</v>
      </c>
      <c r="DN80">
        <v>42.268861927881368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3.749760909685258E-4</v>
      </c>
      <c r="K81">
        <v>512.34274825015427</v>
      </c>
      <c r="L81">
        <v>6.2751435185185178</v>
      </c>
      <c r="M81">
        <v>63.766265872569953</v>
      </c>
      <c r="N81">
        <v>51.881947483588633</v>
      </c>
      <c r="O81">
        <v>73.287545195201474</v>
      </c>
      <c r="P81">
        <v>27.531171057513912</v>
      </c>
      <c r="Q81">
        <v>8.0198371040723977</v>
      </c>
      <c r="R81">
        <v>9.0885614385614399</v>
      </c>
      <c r="S81">
        <v>11.587662397179789</v>
      </c>
      <c r="T81">
        <v>0</v>
      </c>
      <c r="U81">
        <v>61.398042251410885</v>
      </c>
      <c r="V81">
        <v>3.721063432835821</v>
      </c>
      <c r="W81">
        <v>16.799134901324681</v>
      </c>
      <c r="X81">
        <v>64.789433168056618</v>
      </c>
      <c r="Y81">
        <v>0</v>
      </c>
      <c r="Z81">
        <v>8.6349294000000008</v>
      </c>
      <c r="AA81">
        <v>18.51357797979324</v>
      </c>
      <c r="AB81">
        <v>17.351255999999999</v>
      </c>
      <c r="AC81">
        <v>12.764903812156431</v>
      </c>
      <c r="AD81">
        <v>16.477680000000003</v>
      </c>
      <c r="AE81">
        <v>21.712782000000004</v>
      </c>
      <c r="AF81">
        <v>27.339999999999996</v>
      </c>
      <c r="AG81">
        <v>26.652153600000002</v>
      </c>
      <c r="AH81">
        <v>67.940532000000005</v>
      </c>
      <c r="AI81">
        <v>0</v>
      </c>
      <c r="AJ81">
        <v>0</v>
      </c>
      <c r="AK81">
        <v>22.5747</v>
      </c>
      <c r="AL81">
        <v>61.983349999999994</v>
      </c>
      <c r="AM81">
        <v>6.9405024000000006</v>
      </c>
      <c r="AN81">
        <v>0</v>
      </c>
      <c r="AO81">
        <v>11.621232000000001</v>
      </c>
      <c r="AP81">
        <v>5.3450233684428916</v>
      </c>
      <c r="AQ81">
        <v>43.145960000000002</v>
      </c>
      <c r="AR81">
        <v>12.122499999999997</v>
      </c>
      <c r="AS81">
        <v>6.7941999999999991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1255.9461477655348</v>
      </c>
      <c r="DN81">
        <v>42.458065841937092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3.749760909685258E-4</v>
      </c>
      <c r="K82">
        <v>512.34274825015427</v>
      </c>
      <c r="L82">
        <v>6.2751435185185178</v>
      </c>
      <c r="M82">
        <v>63.766265872569953</v>
      </c>
      <c r="N82">
        <v>51.881947483588633</v>
      </c>
      <c r="O82">
        <v>73.287545195201474</v>
      </c>
      <c r="P82">
        <v>27.531171057513912</v>
      </c>
      <c r="Q82">
        <v>8.0198371040723977</v>
      </c>
      <c r="R82">
        <v>9.0885614385614399</v>
      </c>
      <c r="S82">
        <v>11.587662397179789</v>
      </c>
      <c r="T82">
        <v>0</v>
      </c>
      <c r="U82">
        <v>61.398042251410885</v>
      </c>
      <c r="V82">
        <v>3.721063432835821</v>
      </c>
      <c r="W82">
        <v>16.799134901324681</v>
      </c>
      <c r="X82">
        <v>64.789433168056618</v>
      </c>
      <c r="Y82">
        <v>0</v>
      </c>
      <c r="Z82">
        <v>8.6349294000000008</v>
      </c>
      <c r="AA82">
        <v>18.51357797979324</v>
      </c>
      <c r="AB82">
        <v>17.351255999999999</v>
      </c>
      <c r="AC82">
        <v>12.764903812156431</v>
      </c>
      <c r="AD82">
        <v>16.477680000000003</v>
      </c>
      <c r="AE82">
        <v>21.712782000000004</v>
      </c>
      <c r="AF82">
        <v>27.339999999999996</v>
      </c>
      <c r="AG82">
        <v>26.652153600000002</v>
      </c>
      <c r="AH82">
        <v>67.940532000000005</v>
      </c>
      <c r="AI82">
        <v>0</v>
      </c>
      <c r="AJ82">
        <v>0</v>
      </c>
      <c r="AK82">
        <v>22.5747</v>
      </c>
      <c r="AL82">
        <v>61.983349999999994</v>
      </c>
      <c r="AM82">
        <v>6.9405024000000006</v>
      </c>
      <c r="AN82">
        <v>0</v>
      </c>
      <c r="AO82">
        <v>11.621232000000001</v>
      </c>
      <c r="AP82">
        <v>5.3450233684428916</v>
      </c>
      <c r="AQ82">
        <v>43.145960000000002</v>
      </c>
      <c r="AR82">
        <v>12.122499999999997</v>
      </c>
      <c r="AS82">
        <v>6.7941999999999991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1255.9461477655348</v>
      </c>
      <c r="DN82">
        <v>42.458065841937092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3.993137738413173E-4</v>
      </c>
      <c r="K83">
        <v>512.34274825015427</v>
      </c>
      <c r="L83">
        <v>6.2751435185185178</v>
      </c>
      <c r="M83">
        <v>63.766265872569953</v>
      </c>
      <c r="N83">
        <v>51.881947483588633</v>
      </c>
      <c r="O83">
        <v>73.287545195201474</v>
      </c>
      <c r="P83">
        <v>27.531171057513912</v>
      </c>
      <c r="Q83">
        <v>8.0198371040723977</v>
      </c>
      <c r="R83">
        <v>9.0885614385614399</v>
      </c>
      <c r="S83">
        <v>11.587662397179789</v>
      </c>
      <c r="T83">
        <v>0</v>
      </c>
      <c r="U83">
        <v>61.398042251410885</v>
      </c>
      <c r="V83">
        <v>3.721063432835821</v>
      </c>
      <c r="W83">
        <v>16.799134901324681</v>
      </c>
      <c r="X83">
        <v>64.789433168056618</v>
      </c>
      <c r="Y83">
        <v>0</v>
      </c>
      <c r="Z83">
        <v>8.6349294000000008</v>
      </c>
      <c r="AA83">
        <v>18.51357797979324</v>
      </c>
      <c r="AB83">
        <v>17.351255999999999</v>
      </c>
      <c r="AC83">
        <v>12.764903812156431</v>
      </c>
      <c r="AD83">
        <v>16.477680000000003</v>
      </c>
      <c r="AE83">
        <v>21.712782000000004</v>
      </c>
      <c r="AF83">
        <v>27.339999999999996</v>
      </c>
      <c r="AG83">
        <v>26.652153600000002</v>
      </c>
      <c r="AH83">
        <v>67.940532000000005</v>
      </c>
      <c r="AI83">
        <v>0</v>
      </c>
      <c r="AJ83">
        <v>0</v>
      </c>
      <c r="AK83">
        <v>22.5747</v>
      </c>
      <c r="AL83">
        <v>61.983349999999994</v>
      </c>
      <c r="AM83">
        <v>6.9405024000000006</v>
      </c>
      <c r="AN83">
        <v>0</v>
      </c>
      <c r="AO83">
        <v>11.621232000000001</v>
      </c>
      <c r="AP83">
        <v>5.3450233684428916</v>
      </c>
      <c r="AQ83">
        <v>43.145960000000002</v>
      </c>
      <c r="AR83">
        <v>12.122499999999997</v>
      </c>
      <c r="AS83">
        <v>8.8619999999999983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1257.9463817280553</v>
      </c>
      <c r="DN83">
        <v>42.525656217099502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3.993137738413173E-4</v>
      </c>
      <c r="K84">
        <v>512.34274825015427</v>
      </c>
      <c r="L84">
        <v>6.2751435185185178</v>
      </c>
      <c r="M84">
        <v>63.766265872569953</v>
      </c>
      <c r="N84">
        <v>51.881947483588633</v>
      </c>
      <c r="O84">
        <v>73.287545195201474</v>
      </c>
      <c r="P84">
        <v>27.531171057513912</v>
      </c>
      <c r="Q84">
        <v>8.0198371040723977</v>
      </c>
      <c r="R84">
        <v>9.0885614385614399</v>
      </c>
      <c r="S84">
        <v>11.587662397179789</v>
      </c>
      <c r="T84">
        <v>0</v>
      </c>
      <c r="U84">
        <v>61.398042251410885</v>
      </c>
      <c r="V84">
        <v>3.721063432835821</v>
      </c>
      <c r="W84">
        <v>16.799134901324681</v>
      </c>
      <c r="X84">
        <v>64.789433168056618</v>
      </c>
      <c r="Y84">
        <v>0</v>
      </c>
      <c r="Z84">
        <v>8.6349294000000008</v>
      </c>
      <c r="AA84">
        <v>18.51357797979324</v>
      </c>
      <c r="AB84">
        <v>17.351255999999999</v>
      </c>
      <c r="AC84">
        <v>12.764903812156431</v>
      </c>
      <c r="AD84">
        <v>16.477680000000003</v>
      </c>
      <c r="AE84">
        <v>21.712782000000004</v>
      </c>
      <c r="AF84">
        <v>27.339999999999996</v>
      </c>
      <c r="AG84">
        <v>26.652153600000002</v>
      </c>
      <c r="AH84">
        <v>67.940532000000005</v>
      </c>
      <c r="AI84">
        <v>0</v>
      </c>
      <c r="AJ84">
        <v>0</v>
      </c>
      <c r="AK84">
        <v>22.5747</v>
      </c>
      <c r="AL84">
        <v>61.983349999999994</v>
      </c>
      <c r="AM84">
        <v>6.9405024000000006</v>
      </c>
      <c r="AN84">
        <v>0</v>
      </c>
      <c r="AO84">
        <v>11.621232000000001</v>
      </c>
      <c r="AP84">
        <v>5.3450233684428916</v>
      </c>
      <c r="AQ84">
        <v>43.145960000000002</v>
      </c>
      <c r="AR84">
        <v>12.122499999999997</v>
      </c>
      <c r="AS84">
        <v>8.8619999999999983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1257.9463817280553</v>
      </c>
      <c r="DN84">
        <v>42.525656217099502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3.993137738413173E-4</v>
      </c>
      <c r="K85">
        <v>512.34274825015427</v>
      </c>
      <c r="L85">
        <v>6.2751435185185178</v>
      </c>
      <c r="M85">
        <v>63.766265872569953</v>
      </c>
      <c r="N85">
        <v>51.881947483588633</v>
      </c>
      <c r="O85">
        <v>73.287545195201474</v>
      </c>
      <c r="P85">
        <v>27.531171057513912</v>
      </c>
      <c r="Q85">
        <v>8.0198371040723977</v>
      </c>
      <c r="R85">
        <v>9.0885614385614399</v>
      </c>
      <c r="S85">
        <v>11.587662397179789</v>
      </c>
      <c r="T85">
        <v>0</v>
      </c>
      <c r="U85">
        <v>61.398042251410885</v>
      </c>
      <c r="V85">
        <v>3.721063432835821</v>
      </c>
      <c r="W85">
        <v>16.896744186046515</v>
      </c>
      <c r="X85">
        <v>64.789433168056618</v>
      </c>
      <c r="Y85">
        <v>0</v>
      </c>
      <c r="Z85">
        <v>8.6349294000000008</v>
      </c>
      <c r="AA85">
        <v>18.51357797979324</v>
      </c>
      <c r="AB85">
        <v>17.351255999999999</v>
      </c>
      <c r="AC85">
        <v>12.764903812156431</v>
      </c>
      <c r="AD85">
        <v>16.477680000000003</v>
      </c>
      <c r="AE85">
        <v>21.712782000000004</v>
      </c>
      <c r="AF85">
        <v>27.339999999999996</v>
      </c>
      <c r="AG85">
        <v>26.652153600000002</v>
      </c>
      <c r="AH85">
        <v>67.940532000000005</v>
      </c>
      <c r="AI85">
        <v>0</v>
      </c>
      <c r="AJ85">
        <v>0</v>
      </c>
      <c r="AK85">
        <v>22.5747</v>
      </c>
      <c r="AL85">
        <v>61.983349999999994</v>
      </c>
      <c r="AM85">
        <v>6.9405024000000006</v>
      </c>
      <c r="AN85">
        <v>0</v>
      </c>
      <c r="AO85">
        <v>11.621232000000001</v>
      </c>
      <c r="AP85">
        <v>5.3450233684428916</v>
      </c>
      <c r="AQ85">
        <v>43.145960000000002</v>
      </c>
      <c r="AR85">
        <v>9.6979999999999968</v>
      </c>
      <c r="AS85">
        <v>8.8619999999999983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1255.6955803391668</v>
      </c>
      <c r="DN85">
        <v>42.44956689070991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3.993137738413173E-4</v>
      </c>
      <c r="K86">
        <v>512.34274825015427</v>
      </c>
      <c r="L86">
        <v>6.2751435185185178</v>
      </c>
      <c r="M86">
        <v>63.766265872569953</v>
      </c>
      <c r="N86">
        <v>51.881947483588633</v>
      </c>
      <c r="O86">
        <v>73.287545195201474</v>
      </c>
      <c r="P86">
        <v>27.531171057513912</v>
      </c>
      <c r="Q86">
        <v>8.0198371040723977</v>
      </c>
      <c r="R86">
        <v>9.0885614385614399</v>
      </c>
      <c r="S86">
        <v>11.587662397179789</v>
      </c>
      <c r="T86">
        <v>0</v>
      </c>
      <c r="U86">
        <v>61.398042251410885</v>
      </c>
      <c r="V86">
        <v>3.721063432835821</v>
      </c>
      <c r="W86">
        <v>16.896744186046515</v>
      </c>
      <c r="X86">
        <v>64.789433168056618</v>
      </c>
      <c r="Y86">
        <v>0</v>
      </c>
      <c r="Z86">
        <v>0.96619999999999995</v>
      </c>
      <c r="AA86">
        <v>18.51357797979324</v>
      </c>
      <c r="AB86">
        <v>17.351255999999999</v>
      </c>
      <c r="AC86">
        <v>12.764903812156431</v>
      </c>
      <c r="AD86">
        <v>16.071540000000002</v>
      </c>
      <c r="AE86">
        <v>21.712782000000004</v>
      </c>
      <c r="AF86">
        <v>17.771000000000001</v>
      </c>
      <c r="AG86">
        <v>26.652153600000002</v>
      </c>
      <c r="AH86">
        <v>67.171079999999989</v>
      </c>
      <c r="AI86">
        <v>0</v>
      </c>
      <c r="AJ86">
        <v>0</v>
      </c>
      <c r="AK86">
        <v>22.5747</v>
      </c>
      <c r="AL86">
        <v>61.983349999999994</v>
      </c>
      <c r="AM86">
        <v>4.6363679999999992</v>
      </c>
      <c r="AN86">
        <v>0</v>
      </c>
      <c r="AO86">
        <v>11.621232000000001</v>
      </c>
      <c r="AP86">
        <v>5.3450233684428916</v>
      </c>
      <c r="AQ86">
        <v>31.442400000000003</v>
      </c>
      <c r="AR86">
        <v>9.6979999999999968</v>
      </c>
      <c r="AS86">
        <v>8.8619999999999983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1224.3347316235192</v>
      </c>
      <c r="DN86">
        <v>41.389399806357254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2.316390761156719E-3</v>
      </c>
      <c r="H87">
        <v>0</v>
      </c>
      <c r="I87">
        <v>0</v>
      </c>
      <c r="J87">
        <v>3.993137738413173E-4</v>
      </c>
      <c r="K87">
        <v>512.34274825015427</v>
      </c>
      <c r="L87">
        <v>6.2751435185185178</v>
      </c>
      <c r="M87">
        <v>63.766265872569953</v>
      </c>
      <c r="N87">
        <v>51.881947483588633</v>
      </c>
      <c r="O87">
        <v>73.287545195201474</v>
      </c>
      <c r="P87">
        <v>27.531171057513912</v>
      </c>
      <c r="Q87">
        <v>8.0198371040723977</v>
      </c>
      <c r="R87">
        <v>9.0885614385614399</v>
      </c>
      <c r="S87">
        <v>11.587662397179789</v>
      </c>
      <c r="T87">
        <v>0</v>
      </c>
      <c r="U87">
        <v>61.398042251410885</v>
      </c>
      <c r="V87">
        <v>3.721063432835821</v>
      </c>
      <c r="W87">
        <v>16.896744186046515</v>
      </c>
      <c r="X87">
        <v>64.789433168056618</v>
      </c>
      <c r="Y87">
        <v>0</v>
      </c>
      <c r="Z87">
        <v>0.96619999999999995</v>
      </c>
      <c r="AA87">
        <v>18.51357797979324</v>
      </c>
      <c r="AB87">
        <v>17.351255999999999</v>
      </c>
      <c r="AC87">
        <v>12.764903812156431</v>
      </c>
      <c r="AD87">
        <v>16.071540000000002</v>
      </c>
      <c r="AE87">
        <v>21.712782000000004</v>
      </c>
      <c r="AF87">
        <v>17.771000000000001</v>
      </c>
      <c r="AG87">
        <v>26.652153600000002</v>
      </c>
      <c r="AH87">
        <v>67.171079999999989</v>
      </c>
      <c r="AI87">
        <v>0</v>
      </c>
      <c r="AJ87">
        <v>0</v>
      </c>
      <c r="AK87">
        <v>22.5747</v>
      </c>
      <c r="AL87">
        <v>61.983349999999994</v>
      </c>
      <c r="AM87">
        <v>4.6363679999999992</v>
      </c>
      <c r="AN87">
        <v>0</v>
      </c>
      <c r="AO87">
        <v>11.621232000000001</v>
      </c>
      <c r="AP87">
        <v>5.3450233684428916</v>
      </c>
      <c r="AQ87">
        <v>31.442400000000003</v>
      </c>
      <c r="AR87">
        <v>9.6979999999999968</v>
      </c>
      <c r="AS87">
        <v>7.089599999999999</v>
      </c>
      <c r="AT87">
        <v>0</v>
      </c>
      <c r="AU87">
        <v>0</v>
      </c>
      <c r="AV87">
        <v>1.8304691584158417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1224.3931430629975</v>
      </c>
      <c r="DN87">
        <v>41.391373916055862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2.316390761156719E-3</v>
      </c>
      <c r="H88">
        <v>0</v>
      </c>
      <c r="I88">
        <v>0</v>
      </c>
      <c r="J88">
        <v>3.993137738413173E-4</v>
      </c>
      <c r="K88">
        <v>512.34274825015427</v>
      </c>
      <c r="L88">
        <v>6.2751435185185178</v>
      </c>
      <c r="M88">
        <v>63.766265872569953</v>
      </c>
      <c r="N88">
        <v>51.881947483588633</v>
      </c>
      <c r="O88">
        <v>73.287545195201474</v>
      </c>
      <c r="P88">
        <v>27.531171057513912</v>
      </c>
      <c r="Q88">
        <v>8.0198371040723977</v>
      </c>
      <c r="R88">
        <v>9.0885614385614399</v>
      </c>
      <c r="S88">
        <v>11.587662397179789</v>
      </c>
      <c r="T88">
        <v>0</v>
      </c>
      <c r="U88">
        <v>61.398042251410885</v>
      </c>
      <c r="V88">
        <v>3.721063432835821</v>
      </c>
      <c r="W88">
        <v>16.896744186046515</v>
      </c>
      <c r="X88">
        <v>64.789433168056618</v>
      </c>
      <c r="Y88">
        <v>0</v>
      </c>
      <c r="Z88">
        <v>0.96619999999999995</v>
      </c>
      <c r="AA88">
        <v>18.51357797979324</v>
      </c>
      <c r="AB88">
        <v>17.351255999999999</v>
      </c>
      <c r="AC88">
        <v>12.764903812156431</v>
      </c>
      <c r="AD88">
        <v>16.071540000000002</v>
      </c>
      <c r="AE88">
        <v>21.712782000000004</v>
      </c>
      <c r="AF88">
        <v>17.771000000000001</v>
      </c>
      <c r="AG88">
        <v>26.652153600000002</v>
      </c>
      <c r="AH88">
        <v>67.171079999999989</v>
      </c>
      <c r="AI88">
        <v>0</v>
      </c>
      <c r="AJ88">
        <v>0</v>
      </c>
      <c r="AK88">
        <v>22.5747</v>
      </c>
      <c r="AL88">
        <v>61.983349999999994</v>
      </c>
      <c r="AM88">
        <v>4.6363679999999992</v>
      </c>
      <c r="AN88">
        <v>0</v>
      </c>
      <c r="AO88">
        <v>11.621232000000001</v>
      </c>
      <c r="AP88">
        <v>5.3450233684428916</v>
      </c>
      <c r="AQ88">
        <v>31.442400000000003</v>
      </c>
      <c r="AR88">
        <v>9.6979999999999968</v>
      </c>
      <c r="AS88">
        <v>7.089599999999999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1222.6225301347799</v>
      </c>
      <c r="DN88">
        <v>41.33151768585784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2.316390761156719E-3</v>
      </c>
      <c r="H89">
        <v>0</v>
      </c>
      <c r="I89">
        <v>0</v>
      </c>
      <c r="J89">
        <v>3.993137738413173E-4</v>
      </c>
      <c r="K89">
        <v>512.34274825015427</v>
      </c>
      <c r="L89">
        <v>6.2751435185185178</v>
      </c>
      <c r="M89">
        <v>63.766265872569953</v>
      </c>
      <c r="N89">
        <v>51.881947483588633</v>
      </c>
      <c r="O89">
        <v>73.287545195201474</v>
      </c>
      <c r="P89">
        <v>27.531171057513912</v>
      </c>
      <c r="Q89">
        <v>8.0198371040723977</v>
      </c>
      <c r="R89">
        <v>9.0885614385614399</v>
      </c>
      <c r="S89">
        <v>11.587662397179789</v>
      </c>
      <c r="T89">
        <v>0</v>
      </c>
      <c r="U89">
        <v>61.398042251410885</v>
      </c>
      <c r="V89">
        <v>3.721063432835821</v>
      </c>
      <c r="W89">
        <v>16.896744186046515</v>
      </c>
      <c r="X89">
        <v>64.789433168056618</v>
      </c>
      <c r="Y89">
        <v>0</v>
      </c>
      <c r="Z89">
        <v>0.96619999999999995</v>
      </c>
      <c r="AA89">
        <v>18.51357797979324</v>
      </c>
      <c r="AB89">
        <v>17.351255999999999</v>
      </c>
      <c r="AC89">
        <v>12.764903812156431</v>
      </c>
      <c r="AD89">
        <v>16.071540000000002</v>
      </c>
      <c r="AE89">
        <v>21.712782000000004</v>
      </c>
      <c r="AF89">
        <v>17.771000000000001</v>
      </c>
      <c r="AG89">
        <v>26.652153600000002</v>
      </c>
      <c r="AH89">
        <v>67.171079999999989</v>
      </c>
      <c r="AI89">
        <v>0</v>
      </c>
      <c r="AJ89">
        <v>0</v>
      </c>
      <c r="AK89">
        <v>22.5747</v>
      </c>
      <c r="AL89">
        <v>61.983349999999994</v>
      </c>
      <c r="AM89">
        <v>4.6363679999999992</v>
      </c>
      <c r="AN89">
        <v>0</v>
      </c>
      <c r="AO89">
        <v>11.621232000000001</v>
      </c>
      <c r="AP89">
        <v>5.3450233684428916</v>
      </c>
      <c r="AQ89">
        <v>31.442400000000003</v>
      </c>
      <c r="AR89">
        <v>9.6979999999999968</v>
      </c>
      <c r="AS89">
        <v>7.089599999999999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1222.6225301347799</v>
      </c>
      <c r="DN89">
        <v>41.33151768585784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2.316390761156719E-3</v>
      </c>
      <c r="H90">
        <v>0</v>
      </c>
      <c r="I90">
        <v>0</v>
      </c>
      <c r="J90">
        <v>3.993137738413173E-4</v>
      </c>
      <c r="K90">
        <v>512.34274825015427</v>
      </c>
      <c r="L90">
        <v>6.2751435185185178</v>
      </c>
      <c r="M90">
        <v>63.766265872569953</v>
      </c>
      <c r="N90">
        <v>51.881947483588633</v>
      </c>
      <c r="O90">
        <v>73.287545195201474</v>
      </c>
      <c r="P90">
        <v>27.531171057513912</v>
      </c>
      <c r="Q90">
        <v>8.0198371040723977</v>
      </c>
      <c r="R90">
        <v>9.0885614385614399</v>
      </c>
      <c r="S90">
        <v>11.587662397179789</v>
      </c>
      <c r="T90">
        <v>0</v>
      </c>
      <c r="U90">
        <v>61.398042251410885</v>
      </c>
      <c r="V90">
        <v>3.721063432835821</v>
      </c>
      <c r="W90">
        <v>16.896744186046515</v>
      </c>
      <c r="X90">
        <v>64.789433168056618</v>
      </c>
      <c r="Y90">
        <v>0</v>
      </c>
      <c r="Z90">
        <v>8.6349294000000008</v>
      </c>
      <c r="AA90">
        <v>18.51357797979324</v>
      </c>
      <c r="AB90">
        <v>17.351255999999999</v>
      </c>
      <c r="AC90">
        <v>12.764903812156431</v>
      </c>
      <c r="AD90">
        <v>16.477680000000003</v>
      </c>
      <c r="AE90">
        <v>21.712782000000004</v>
      </c>
      <c r="AF90">
        <v>27.339999999999996</v>
      </c>
      <c r="AG90">
        <v>26.652153600000002</v>
      </c>
      <c r="AH90">
        <v>67.940532000000005</v>
      </c>
      <c r="AI90">
        <v>0</v>
      </c>
      <c r="AJ90">
        <v>0</v>
      </c>
      <c r="AK90">
        <v>22.5747</v>
      </c>
      <c r="AL90">
        <v>61.983349999999994</v>
      </c>
      <c r="AM90">
        <v>6.9405024000000006</v>
      </c>
      <c r="AN90">
        <v>0</v>
      </c>
      <c r="AO90">
        <v>11.621232000000001</v>
      </c>
      <c r="AP90">
        <v>5.3450233684428916</v>
      </c>
      <c r="AQ90">
        <v>43.145960000000002</v>
      </c>
      <c r="AR90">
        <v>9.6979999999999968</v>
      </c>
      <c r="AS90">
        <v>7.089599999999999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1253.9833788504272</v>
      </c>
      <c r="DN90">
        <v>42.391684770210496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2.316390761156719E-3</v>
      </c>
      <c r="H91">
        <v>0</v>
      </c>
      <c r="I91">
        <v>0</v>
      </c>
      <c r="J91">
        <v>4.5378876362982067E-4</v>
      </c>
      <c r="K91">
        <v>512.34274825015427</v>
      </c>
      <c r="L91">
        <v>6.2751435185185178</v>
      </c>
      <c r="M91">
        <v>63.766265872569953</v>
      </c>
      <c r="N91">
        <v>51.881947483588633</v>
      </c>
      <c r="O91">
        <v>73.287545195201474</v>
      </c>
      <c r="P91">
        <v>27.531171057513912</v>
      </c>
      <c r="Q91">
        <v>8.0198371040723977</v>
      </c>
      <c r="R91">
        <v>9.0885614385614399</v>
      </c>
      <c r="S91">
        <v>11.587662397179789</v>
      </c>
      <c r="T91">
        <v>0</v>
      </c>
      <c r="U91">
        <v>61.398042251410885</v>
      </c>
      <c r="V91">
        <v>3.721063432835821</v>
      </c>
      <c r="W91">
        <v>16.850824547174913</v>
      </c>
      <c r="X91">
        <v>64.789433168056618</v>
      </c>
      <c r="Y91">
        <v>0</v>
      </c>
      <c r="Z91">
        <v>8.6349294000000008</v>
      </c>
      <c r="AA91">
        <v>18.51357797979324</v>
      </c>
      <c r="AB91">
        <v>17.351255999999999</v>
      </c>
      <c r="AC91">
        <v>12.764903812156431</v>
      </c>
      <c r="AD91">
        <v>16.477680000000003</v>
      </c>
      <c r="AE91">
        <v>21.712782000000004</v>
      </c>
      <c r="AF91">
        <v>27.339999999999996</v>
      </c>
      <c r="AG91">
        <v>26.652153600000002</v>
      </c>
      <c r="AH91">
        <v>67.940532000000005</v>
      </c>
      <c r="AI91">
        <v>0</v>
      </c>
      <c r="AJ91">
        <v>0</v>
      </c>
      <c r="AK91">
        <v>22.5747</v>
      </c>
      <c r="AL91">
        <v>61.983349999999994</v>
      </c>
      <c r="AM91">
        <v>6.9405024000000006</v>
      </c>
      <c r="AN91">
        <v>0</v>
      </c>
      <c r="AO91">
        <v>11.621232000000001</v>
      </c>
      <c r="AP91">
        <v>5.3450233684428916</v>
      </c>
      <c r="AQ91">
        <v>43.145960000000002</v>
      </c>
      <c r="AR91">
        <v>9.6979999999999968</v>
      </c>
      <c r="AS91">
        <v>6.7941999999999991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1253.6532205907067</v>
      </c>
      <c r="DN91">
        <v>42.380577866049514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2.316390761156719E-3</v>
      </c>
      <c r="H92">
        <v>0</v>
      </c>
      <c r="I92">
        <v>0</v>
      </c>
      <c r="J92">
        <v>6.2312512080848592E-4</v>
      </c>
      <c r="K92">
        <v>512.34274825015427</v>
      </c>
      <c r="L92">
        <v>6.2751435185185178</v>
      </c>
      <c r="M92">
        <v>63.766265872569953</v>
      </c>
      <c r="N92">
        <v>51.881947483588633</v>
      </c>
      <c r="O92">
        <v>73.287545195201474</v>
      </c>
      <c r="P92">
        <v>27.531171057513912</v>
      </c>
      <c r="Q92">
        <v>8.0198371040723977</v>
      </c>
      <c r="R92">
        <v>9.0885614385614399</v>
      </c>
      <c r="S92">
        <v>11.587662397179789</v>
      </c>
      <c r="T92">
        <v>0</v>
      </c>
      <c r="U92">
        <v>61.398042251410885</v>
      </c>
      <c r="V92">
        <v>3.721063432835821</v>
      </c>
      <c r="W92">
        <v>16.850824547174913</v>
      </c>
      <c r="X92">
        <v>64.789433168056618</v>
      </c>
      <c r="Y92">
        <v>0</v>
      </c>
      <c r="Z92">
        <v>8.6349294000000008</v>
      </c>
      <c r="AA92">
        <v>18.51357797979324</v>
      </c>
      <c r="AB92">
        <v>17.351255999999999</v>
      </c>
      <c r="AC92">
        <v>12.764903812156431</v>
      </c>
      <c r="AD92">
        <v>16.477680000000003</v>
      </c>
      <c r="AE92">
        <v>21.712782000000004</v>
      </c>
      <c r="AF92">
        <v>27.339999999999996</v>
      </c>
      <c r="AG92">
        <v>26.652153600000002</v>
      </c>
      <c r="AH92">
        <v>67.940532000000005</v>
      </c>
      <c r="AI92">
        <v>0</v>
      </c>
      <c r="AJ92">
        <v>0</v>
      </c>
      <c r="AK92">
        <v>22.5747</v>
      </c>
      <c r="AL92">
        <v>61.983349999999994</v>
      </c>
      <c r="AM92">
        <v>6.9405024000000006</v>
      </c>
      <c r="AN92">
        <v>0</v>
      </c>
      <c r="AO92">
        <v>11.621232000000001</v>
      </c>
      <c r="AP92">
        <v>5.3450233684428916</v>
      </c>
      <c r="AQ92">
        <v>43.145960000000002</v>
      </c>
      <c r="AR92">
        <v>9.6979999999999968</v>
      </c>
      <c r="AS92">
        <v>6.7941999999999991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1253.6532199803528</v>
      </c>
      <c r="DN92">
        <v>42.380747812760639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2.316390761156719E-3</v>
      </c>
      <c r="H93">
        <v>0</v>
      </c>
      <c r="I93">
        <v>0</v>
      </c>
      <c r="J93">
        <v>9.2889542553709775E-4</v>
      </c>
      <c r="K93">
        <v>512.34274825015427</v>
      </c>
      <c r="L93">
        <v>6.2751435185185178</v>
      </c>
      <c r="M93">
        <v>63.766265872569953</v>
      </c>
      <c r="N93">
        <v>51.881947483588633</v>
      </c>
      <c r="O93">
        <v>73.287545195201474</v>
      </c>
      <c r="P93">
        <v>27.531171057513912</v>
      </c>
      <c r="Q93">
        <v>8.0198371040723977</v>
      </c>
      <c r="R93">
        <v>9.0885614385614399</v>
      </c>
      <c r="S93">
        <v>11.587662397179789</v>
      </c>
      <c r="T93">
        <v>0</v>
      </c>
      <c r="U93">
        <v>61.398042251410885</v>
      </c>
      <c r="V93">
        <v>3.721063432835821</v>
      </c>
      <c r="W93">
        <v>16.768121113814544</v>
      </c>
      <c r="X93">
        <v>64.789433168056618</v>
      </c>
      <c r="Y93">
        <v>0</v>
      </c>
      <c r="Z93">
        <v>5.727633599999999</v>
      </c>
      <c r="AA93">
        <v>18.51357797979324</v>
      </c>
      <c r="AB93">
        <v>17.351255999999999</v>
      </c>
      <c r="AC93">
        <v>12.764903812156431</v>
      </c>
      <c r="AD93">
        <v>16.477680000000003</v>
      </c>
      <c r="AE93">
        <v>21.712782000000004</v>
      </c>
      <c r="AF93">
        <v>27.339999999999996</v>
      </c>
      <c r="AG93">
        <v>26.652153600000002</v>
      </c>
      <c r="AH93">
        <v>67.940532000000005</v>
      </c>
      <c r="AI93">
        <v>0</v>
      </c>
      <c r="AJ93">
        <v>0</v>
      </c>
      <c r="AK93">
        <v>22.5747</v>
      </c>
      <c r="AL93">
        <v>61.983349999999994</v>
      </c>
      <c r="AM93">
        <v>6.9405024000000006</v>
      </c>
      <c r="AN93">
        <v>0</v>
      </c>
      <c r="AO93">
        <v>11.621232000000001</v>
      </c>
      <c r="AP93">
        <v>5.3450233684428916</v>
      </c>
      <c r="AQ93">
        <v>43.145960000000002</v>
      </c>
      <c r="AR93">
        <v>9.6979999999999968</v>
      </c>
      <c r="AS93">
        <v>6.7941999999999991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1250.7609934467785</v>
      </c>
      <c r="DN93">
        <v>42.283280883279112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2.316390761156719E-3</v>
      </c>
      <c r="H94">
        <v>0</v>
      </c>
      <c r="I94">
        <v>0</v>
      </c>
      <c r="J94">
        <v>9.2889542553709775E-4</v>
      </c>
      <c r="K94">
        <v>512.34274825015427</v>
      </c>
      <c r="L94">
        <v>6.2751435185185178</v>
      </c>
      <c r="M94">
        <v>63.766265872569953</v>
      </c>
      <c r="N94">
        <v>51.881947483588633</v>
      </c>
      <c r="O94">
        <v>73.287545195201474</v>
      </c>
      <c r="P94">
        <v>27.531171057513912</v>
      </c>
      <c r="Q94">
        <v>8.0198371040723977</v>
      </c>
      <c r="R94">
        <v>9.0885614385614399</v>
      </c>
      <c r="S94">
        <v>11.587662397179789</v>
      </c>
      <c r="T94">
        <v>0</v>
      </c>
      <c r="U94">
        <v>61.398042251410885</v>
      </c>
      <c r="V94">
        <v>3.721063432835821</v>
      </c>
      <c r="W94">
        <v>16.768121113814544</v>
      </c>
      <c r="X94">
        <v>64.789433168056618</v>
      </c>
      <c r="Y94">
        <v>0</v>
      </c>
      <c r="Z94">
        <v>5.727633599999999</v>
      </c>
      <c r="AA94">
        <v>18.51357797979324</v>
      </c>
      <c r="AB94">
        <v>17.351255999999999</v>
      </c>
      <c r="AC94">
        <v>12.764903812156431</v>
      </c>
      <c r="AD94">
        <v>16.477680000000003</v>
      </c>
      <c r="AE94">
        <v>21.712782000000004</v>
      </c>
      <c r="AF94">
        <v>27.339999999999996</v>
      </c>
      <c r="AG94">
        <v>26.652153600000002</v>
      </c>
      <c r="AH94">
        <v>67.940532000000005</v>
      </c>
      <c r="AI94">
        <v>0</v>
      </c>
      <c r="AJ94">
        <v>0</v>
      </c>
      <c r="AK94">
        <v>22.5747</v>
      </c>
      <c r="AL94">
        <v>61.983349999999994</v>
      </c>
      <c r="AM94">
        <v>6.9405024000000006</v>
      </c>
      <c r="AN94">
        <v>0</v>
      </c>
      <c r="AO94">
        <v>11.621232000000001</v>
      </c>
      <c r="AP94">
        <v>5.3450233684428916</v>
      </c>
      <c r="AQ94">
        <v>43.145960000000002</v>
      </c>
      <c r="AR94">
        <v>9.6979999999999968</v>
      </c>
      <c r="AS94">
        <v>6.7941999999999991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1250.7609934467785</v>
      </c>
      <c r="DN94">
        <v>42.283280883279112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13.614125083388926</v>
      </c>
      <c r="H95">
        <v>0</v>
      </c>
      <c r="I95">
        <v>0</v>
      </c>
      <c r="J95">
        <v>9.2889542553709775E-4</v>
      </c>
      <c r="K95">
        <v>512.34274825015427</v>
      </c>
      <c r="L95">
        <v>6.2751435185185178</v>
      </c>
      <c r="M95">
        <v>63.766265872569953</v>
      </c>
      <c r="N95">
        <v>51.881947483588633</v>
      </c>
      <c r="O95">
        <v>73.287545195201474</v>
      </c>
      <c r="P95">
        <v>27.531171057513912</v>
      </c>
      <c r="Q95">
        <v>8.0189592760180997</v>
      </c>
      <c r="R95">
        <v>0</v>
      </c>
      <c r="S95">
        <v>11.587662397179789</v>
      </c>
      <c r="T95">
        <v>0</v>
      </c>
      <c r="U95">
        <v>61.398042251410885</v>
      </c>
      <c r="V95">
        <v>3.721063432835821</v>
      </c>
      <c r="W95">
        <v>16.768121113814544</v>
      </c>
      <c r="X95">
        <v>64.789433168056618</v>
      </c>
      <c r="Y95">
        <v>0</v>
      </c>
      <c r="Z95">
        <v>2.8638167999999995</v>
      </c>
      <c r="AA95">
        <v>18.51357797979324</v>
      </c>
      <c r="AB95">
        <v>17.351255999999999</v>
      </c>
      <c r="AC95">
        <v>12.764903812156431</v>
      </c>
      <c r="AD95">
        <v>16.071540000000002</v>
      </c>
      <c r="AE95">
        <v>21.712782000000004</v>
      </c>
      <c r="AF95">
        <v>18.454499999999999</v>
      </c>
      <c r="AG95">
        <v>26.652153600000002</v>
      </c>
      <c r="AH95">
        <v>67.171079999999989</v>
      </c>
      <c r="AI95">
        <v>0</v>
      </c>
      <c r="AJ95">
        <v>0</v>
      </c>
      <c r="AK95">
        <v>22.5747</v>
      </c>
      <c r="AL95">
        <v>61.983349999999994</v>
      </c>
      <c r="AM95">
        <v>4.6363679999999992</v>
      </c>
      <c r="AN95">
        <v>0</v>
      </c>
      <c r="AO95">
        <v>11.621232000000001</v>
      </c>
      <c r="AP95">
        <v>5.3450233684428916</v>
      </c>
      <c r="AQ95">
        <v>41.923200000000001</v>
      </c>
      <c r="AR95">
        <v>9.6979999999999968</v>
      </c>
      <c r="AS95">
        <v>6.7941999999999991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1239.2216516893018</v>
      </c>
      <c r="DN95">
        <v>41.893188866767701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9.2889542553709775E-4</v>
      </c>
      <c r="K96">
        <v>512.34274825015427</v>
      </c>
      <c r="L96">
        <v>6.2751435185185178</v>
      </c>
      <c r="M96">
        <v>63.766265872569953</v>
      </c>
      <c r="N96">
        <v>51.881947483588633</v>
      </c>
      <c r="O96">
        <v>73.287545195201474</v>
      </c>
      <c r="P96">
        <v>27.531171057513912</v>
      </c>
      <c r="Q96">
        <v>8.0189592760180997</v>
      </c>
      <c r="R96">
        <v>0</v>
      </c>
      <c r="S96">
        <v>11.587662397179789</v>
      </c>
      <c r="T96">
        <v>0</v>
      </c>
      <c r="U96">
        <v>61.398042251410885</v>
      </c>
      <c r="V96">
        <v>3.721063432835821</v>
      </c>
      <c r="W96">
        <v>16.768121113814544</v>
      </c>
      <c r="X96">
        <v>64.789433168056618</v>
      </c>
      <c r="Y96">
        <v>0</v>
      </c>
      <c r="Z96">
        <v>2.8638167999999995</v>
      </c>
      <c r="AA96">
        <v>18.51357797979324</v>
      </c>
      <c r="AB96">
        <v>17.351255999999999</v>
      </c>
      <c r="AC96">
        <v>12.764903812156431</v>
      </c>
      <c r="AD96">
        <v>16.071540000000002</v>
      </c>
      <c r="AE96">
        <v>21.712782000000004</v>
      </c>
      <c r="AF96">
        <v>12.303000000000003</v>
      </c>
      <c r="AG96">
        <v>26.652153600000002</v>
      </c>
      <c r="AH96">
        <v>67.171079999999989</v>
      </c>
      <c r="AI96">
        <v>0</v>
      </c>
      <c r="AJ96">
        <v>0</v>
      </c>
      <c r="AK96">
        <v>22.5747</v>
      </c>
      <c r="AL96">
        <v>61.983349999999994</v>
      </c>
      <c r="AM96">
        <v>2.3181839999999996</v>
      </c>
      <c r="AN96">
        <v>0</v>
      </c>
      <c r="AO96">
        <v>11.621232000000001</v>
      </c>
      <c r="AP96">
        <v>5.3450233684428916</v>
      </c>
      <c r="AQ96">
        <v>41.923200000000001</v>
      </c>
      <c r="AR96">
        <v>9.6979999999999968</v>
      </c>
      <c r="AS96">
        <v>6.7941999999999991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1217.8599828121858</v>
      </c>
      <c r="DN96">
        <v>41.171048660494705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9.2889542553709775E-4</v>
      </c>
      <c r="K97">
        <v>512.34274825015427</v>
      </c>
      <c r="L97">
        <v>6.2751435185185178</v>
      </c>
      <c r="M97">
        <v>63.766265872569953</v>
      </c>
      <c r="N97">
        <v>51.881947483588633</v>
      </c>
      <c r="O97">
        <v>73.287545195201474</v>
      </c>
      <c r="P97">
        <v>27.531171057513912</v>
      </c>
      <c r="Q97">
        <v>8.0189592760180997</v>
      </c>
      <c r="R97">
        <v>0</v>
      </c>
      <c r="S97">
        <v>10.919321131447587</v>
      </c>
      <c r="T97">
        <v>0</v>
      </c>
      <c r="U97">
        <v>61.398042251410885</v>
      </c>
      <c r="V97">
        <v>3.721063432835821</v>
      </c>
      <c r="W97">
        <v>16.613052176263857</v>
      </c>
      <c r="X97">
        <v>64.789433168056618</v>
      </c>
      <c r="Y97">
        <v>0</v>
      </c>
      <c r="Z97">
        <v>2.8638167999999995</v>
      </c>
      <c r="AA97">
        <v>18.51357797979324</v>
      </c>
      <c r="AB97">
        <v>17.351255999999999</v>
      </c>
      <c r="AC97">
        <v>12.764903812156431</v>
      </c>
      <c r="AD97">
        <v>16.071540000000002</v>
      </c>
      <c r="AE97">
        <v>21.712782000000004</v>
      </c>
      <c r="AF97">
        <v>6.1515000000000013</v>
      </c>
      <c r="AG97">
        <v>26.652153600000002</v>
      </c>
      <c r="AH97">
        <v>67.171079999999989</v>
      </c>
      <c r="AI97">
        <v>0</v>
      </c>
      <c r="AJ97">
        <v>0</v>
      </c>
      <c r="AK97">
        <v>22.5747</v>
      </c>
      <c r="AL97">
        <v>61.983349999999994</v>
      </c>
      <c r="AM97">
        <v>2.3181839999999996</v>
      </c>
      <c r="AN97">
        <v>0</v>
      </c>
      <c r="AO97">
        <v>11.621232000000001</v>
      </c>
      <c r="AP97">
        <v>5.3450233684428916</v>
      </c>
      <c r="AQ97">
        <v>41.923200000000001</v>
      </c>
      <c r="AR97">
        <v>9.6979999999999968</v>
      </c>
      <c r="AS97">
        <v>6.7941999999999991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1211.1131520169295</v>
      </c>
      <c r="DN97">
        <v>40.942969252468188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9.2889542553709775E-4</v>
      </c>
      <c r="K98">
        <v>512.34274825015427</v>
      </c>
      <c r="L98">
        <v>6.2751435185185178</v>
      </c>
      <c r="M98">
        <v>63.766265872569953</v>
      </c>
      <c r="N98">
        <v>51.881947483588633</v>
      </c>
      <c r="O98">
        <v>73.287545195201474</v>
      </c>
      <c r="P98">
        <v>27.531171057513912</v>
      </c>
      <c r="Q98">
        <v>8.0189592760180997</v>
      </c>
      <c r="R98">
        <v>0</v>
      </c>
      <c r="S98">
        <v>10.919321131447587</v>
      </c>
      <c r="T98">
        <v>0</v>
      </c>
      <c r="U98">
        <v>61.398042251410885</v>
      </c>
      <c r="V98">
        <v>3.721063432835821</v>
      </c>
      <c r="W98">
        <v>16.613052176263857</v>
      </c>
      <c r="X98">
        <v>64.789433168056618</v>
      </c>
      <c r="Y98">
        <v>0</v>
      </c>
      <c r="Z98">
        <v>2.8638167999999995</v>
      </c>
      <c r="AA98">
        <v>18.51357797979324</v>
      </c>
      <c r="AB98">
        <v>17.351255999999999</v>
      </c>
      <c r="AC98">
        <v>12.764903812156431</v>
      </c>
      <c r="AD98">
        <v>16.071540000000002</v>
      </c>
      <c r="AE98">
        <v>21.712782000000004</v>
      </c>
      <c r="AF98">
        <v>6.1515000000000013</v>
      </c>
      <c r="AG98">
        <v>0</v>
      </c>
      <c r="AH98">
        <v>67.171079999999989</v>
      </c>
      <c r="AI98">
        <v>0</v>
      </c>
      <c r="AJ98">
        <v>0</v>
      </c>
      <c r="AK98">
        <v>22.5747</v>
      </c>
      <c r="AL98">
        <v>61.983349999999994</v>
      </c>
      <c r="AM98">
        <v>2.3181839999999996</v>
      </c>
      <c r="AN98">
        <v>0</v>
      </c>
      <c r="AO98">
        <v>11.621232000000001</v>
      </c>
      <c r="AP98">
        <v>5.3450233684428916</v>
      </c>
      <c r="AQ98">
        <v>41.923200000000001</v>
      </c>
      <c r="AR98">
        <v>9.6979999999999968</v>
      </c>
      <c r="AS98">
        <v>6.7941999999999991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1185.3325241169293</v>
      </c>
      <c r="DN98">
        <v>40.071443552468182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3.4158755083204145E-3</v>
      </c>
      <c r="H99">
        <f t="shared" si="2"/>
        <v>0</v>
      </c>
      <c r="I99">
        <f t="shared" si="2"/>
        <v>0</v>
      </c>
      <c r="J99">
        <f t="shared" si="2"/>
        <v>2.0065509234143598E-4</v>
      </c>
      <c r="K99">
        <f t="shared" si="2"/>
        <v>12.296225958003722</v>
      </c>
      <c r="L99">
        <f t="shared" si="2"/>
        <v>0.15423224882041944</v>
      </c>
      <c r="M99">
        <f t="shared" si="2"/>
        <v>1.530390380941681</v>
      </c>
      <c r="N99">
        <f t="shared" si="2"/>
        <v>1.2451667396061255</v>
      </c>
      <c r="O99">
        <f t="shared" si="2"/>
        <v>1.7589010846848336</v>
      </c>
      <c r="P99">
        <f t="shared" si="2"/>
        <v>0.66074810538033224</v>
      </c>
      <c r="Q99">
        <f t="shared" si="2"/>
        <v>0.20025657728015639</v>
      </c>
      <c r="R99">
        <f t="shared" si="2"/>
        <v>0.27108165858963168</v>
      </c>
      <c r="S99">
        <f t="shared" si="2"/>
        <v>0.27776972689944862</v>
      </c>
      <c r="T99">
        <f t="shared" si="2"/>
        <v>0</v>
      </c>
      <c r="U99">
        <f t="shared" si="2"/>
        <v>1.4765962844393792</v>
      </c>
      <c r="V99">
        <f t="shared" si="2"/>
        <v>9.1374886391544632E-2</v>
      </c>
      <c r="W99">
        <f t="shared" si="2"/>
        <v>0.4008319115799992</v>
      </c>
      <c r="X99">
        <f t="shared" si="2"/>
        <v>1.5549463960333578</v>
      </c>
      <c r="Y99">
        <f t="shared" si="2"/>
        <v>0</v>
      </c>
      <c r="Z99">
        <f t="shared" si="2"/>
        <v>8.4443947599999916E-2</v>
      </c>
      <c r="AA99">
        <f t="shared" si="2"/>
        <v>0.22555320522937716</v>
      </c>
      <c r="AB99">
        <f t="shared" si="2"/>
        <v>0.37042941199999974</v>
      </c>
      <c r="AC99">
        <f t="shared" si="2"/>
        <v>0.23712977574587663</v>
      </c>
      <c r="AD99">
        <f t="shared" si="2"/>
        <v>0.30770906999999947</v>
      </c>
      <c r="AE99">
        <f t="shared" si="2"/>
        <v>0.52110676800000111</v>
      </c>
      <c r="AF99">
        <f t="shared" si="2"/>
        <v>0.20631447500000008</v>
      </c>
      <c r="AG99">
        <f t="shared" si="2"/>
        <v>0.63298864800000032</v>
      </c>
      <c r="AH99">
        <f t="shared" si="2"/>
        <v>1.614414276</v>
      </c>
      <c r="AI99">
        <f t="shared" si="2"/>
        <v>0</v>
      </c>
      <c r="AJ99">
        <f t="shared" si="2"/>
        <v>0</v>
      </c>
      <c r="AK99">
        <f t="shared" si="2"/>
        <v>0.54179279999999908</v>
      </c>
      <c r="AL99">
        <f t="shared" si="2"/>
        <v>1.4951857750000028</v>
      </c>
      <c r="AM99">
        <f t="shared" si="2"/>
        <v>3.5169661200000008E-2</v>
      </c>
      <c r="AN99">
        <f t="shared" si="2"/>
        <v>0</v>
      </c>
      <c r="AO99">
        <f t="shared" si="2"/>
        <v>0.27890956799999966</v>
      </c>
      <c r="AP99">
        <f t="shared" si="2"/>
        <v>0.12304806428194298</v>
      </c>
      <c r="AQ99">
        <f t="shared" si="2"/>
        <v>0.40045390000000003</v>
      </c>
      <c r="AR99">
        <f t="shared" si="2"/>
        <v>0.28827304999999992</v>
      </c>
      <c r="AS99">
        <f t="shared" si="2"/>
        <v>0.19065116000000018</v>
      </c>
      <c r="AT99">
        <f t="shared" si="2"/>
        <v>0</v>
      </c>
      <c r="AU99">
        <f t="shared" si="2"/>
        <v>0</v>
      </c>
      <c r="AV99">
        <f t="shared" si="2"/>
        <v>4.6478316459737064E-4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28.512308781238993</v>
      </c>
      <c r="DN99">
        <f t="shared" ref="DN99" si="4">SUM(DN3:DN98)/4000</f>
        <v>0.96386804723405795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7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0.11369035542857144</v>
      </c>
      <c r="K3">
        <v>165.02940575320258</v>
      </c>
      <c r="L3">
        <v>65.233339100017389</v>
      </c>
      <c r="M3">
        <v>0</v>
      </c>
      <c r="N3">
        <v>30.004266958424509</v>
      </c>
      <c r="O3">
        <v>50.378079804798531</v>
      </c>
      <c r="P3">
        <v>69.039864935064926</v>
      </c>
      <c r="Q3">
        <v>5.0246798557993735</v>
      </c>
      <c r="R3">
        <v>10.770661838575956</v>
      </c>
      <c r="S3">
        <v>6.6983097532314932</v>
      </c>
      <c r="T3">
        <v>0</v>
      </c>
      <c r="U3">
        <v>289.85850175582783</v>
      </c>
      <c r="V3">
        <v>2.1185873605947951</v>
      </c>
      <c r="W3">
        <v>9.561889071938495</v>
      </c>
      <c r="X3">
        <v>37.465598500245285</v>
      </c>
      <c r="Y3">
        <v>0</v>
      </c>
      <c r="Z3">
        <v>1.6484600000000003</v>
      </c>
      <c r="AA3">
        <v>7.1231762347921892</v>
      </c>
      <c r="AB3">
        <v>10.036104000000002</v>
      </c>
      <c r="AC3">
        <v>7.3809581492068483</v>
      </c>
      <c r="AD3">
        <v>6.9448500000000006</v>
      </c>
      <c r="AE3">
        <v>12.5575788</v>
      </c>
      <c r="AF3">
        <v>0</v>
      </c>
      <c r="AG3">
        <v>0</v>
      </c>
      <c r="AH3">
        <v>38.847209999999997</v>
      </c>
      <c r="AI3">
        <v>0</v>
      </c>
      <c r="AJ3">
        <v>0</v>
      </c>
      <c r="AK3">
        <v>13.05315</v>
      </c>
      <c r="AL3">
        <v>21.837400000000006</v>
      </c>
      <c r="AM3">
        <v>0</v>
      </c>
      <c r="AN3">
        <v>0</v>
      </c>
      <c r="AO3">
        <v>6.7208400000000017</v>
      </c>
      <c r="AP3">
        <v>3.3835296724871804</v>
      </c>
      <c r="AQ3">
        <v>0</v>
      </c>
      <c r="AR3">
        <v>6.1688000000000009</v>
      </c>
      <c r="AS3">
        <v>3.7586999999999997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851.95649678077132</v>
      </c>
      <c r="DN3">
        <v>28.80113511886454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0.43428383388157887</v>
      </c>
      <c r="K4">
        <v>165.02940575320258</v>
      </c>
      <c r="L4">
        <v>65.233339100017389</v>
      </c>
      <c r="M4">
        <v>0</v>
      </c>
      <c r="N4">
        <v>30.004266958424509</v>
      </c>
      <c r="O4">
        <v>50.378079804798531</v>
      </c>
      <c r="P4">
        <v>69.039864935064926</v>
      </c>
      <c r="Q4">
        <v>5.0763760993274705</v>
      </c>
      <c r="R4">
        <v>10.770661838575956</v>
      </c>
      <c r="S4">
        <v>6.6983097532314932</v>
      </c>
      <c r="T4">
        <v>0</v>
      </c>
      <c r="U4">
        <v>289.87212371750172</v>
      </c>
      <c r="V4">
        <v>2.1185873605947951</v>
      </c>
      <c r="W4">
        <v>9.561889071938495</v>
      </c>
      <c r="X4">
        <v>37.465598500245285</v>
      </c>
      <c r="Y4">
        <v>0</v>
      </c>
      <c r="Z4">
        <v>1.6484600000000003</v>
      </c>
      <c r="AA4">
        <v>7.1231762347921892</v>
      </c>
      <c r="AB4">
        <v>10.036104000000002</v>
      </c>
      <c r="AC4">
        <v>7.3809581492068483</v>
      </c>
      <c r="AD4">
        <v>6.9448500000000006</v>
      </c>
      <c r="AE4">
        <v>12.5575788</v>
      </c>
      <c r="AF4">
        <v>0</v>
      </c>
      <c r="AG4">
        <v>0</v>
      </c>
      <c r="AH4">
        <v>38.847209999999997</v>
      </c>
      <c r="AI4">
        <v>0</v>
      </c>
      <c r="AJ4">
        <v>0</v>
      </c>
      <c r="AK4">
        <v>13.05315</v>
      </c>
      <c r="AL4">
        <v>21.837400000000006</v>
      </c>
      <c r="AM4">
        <v>0</v>
      </c>
      <c r="AN4">
        <v>0</v>
      </c>
      <c r="AO4">
        <v>6.7208400000000017</v>
      </c>
      <c r="AP4">
        <v>3.3835296724871804</v>
      </c>
      <c r="AQ4">
        <v>0</v>
      </c>
      <c r="AR4">
        <v>6.1688000000000009</v>
      </c>
      <c r="AS4">
        <v>3.7586999999999997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852.32978901283821</v>
      </c>
      <c r="DN4">
        <v>28.813754570452613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0.13439603789836346</v>
      </c>
      <c r="K5">
        <v>165.02940575320258</v>
      </c>
      <c r="L5">
        <v>64.602464636777739</v>
      </c>
      <c r="M5">
        <v>0</v>
      </c>
      <c r="N5">
        <v>30.004266958424509</v>
      </c>
      <c r="O5">
        <v>50.378079804798531</v>
      </c>
      <c r="P5">
        <v>69.039864935064926</v>
      </c>
      <c r="Q5">
        <v>4.9310319488817891</v>
      </c>
      <c r="R5">
        <v>10.770661838575956</v>
      </c>
      <c r="S5">
        <v>6.6983097532314932</v>
      </c>
      <c r="T5">
        <v>0</v>
      </c>
      <c r="U5">
        <v>289.87212371750172</v>
      </c>
      <c r="V5">
        <v>2.1185873605947951</v>
      </c>
      <c r="W5">
        <v>9.1799794050343237</v>
      </c>
      <c r="X5">
        <v>37.465598500245285</v>
      </c>
      <c r="Y5">
        <v>0</v>
      </c>
      <c r="Z5">
        <v>1.6484600000000003</v>
      </c>
      <c r="AA5">
        <v>7.1231762347921892</v>
      </c>
      <c r="AB5">
        <v>10.036104000000002</v>
      </c>
      <c r="AC5">
        <v>7.3809581492068483</v>
      </c>
      <c r="AD5">
        <v>6.9448500000000006</v>
      </c>
      <c r="AE5">
        <v>12.5575788</v>
      </c>
      <c r="AF5">
        <v>0</v>
      </c>
      <c r="AG5">
        <v>0</v>
      </c>
      <c r="AH5">
        <v>38.847209999999997</v>
      </c>
      <c r="AI5">
        <v>0</v>
      </c>
      <c r="AJ5">
        <v>0</v>
      </c>
      <c r="AK5">
        <v>13.05315</v>
      </c>
      <c r="AL5">
        <v>21.837400000000006</v>
      </c>
      <c r="AM5">
        <v>0</v>
      </c>
      <c r="AN5">
        <v>0</v>
      </c>
      <c r="AO5">
        <v>6.7208400000000017</v>
      </c>
      <c r="AP5">
        <v>3.3835296724871804</v>
      </c>
      <c r="AQ5">
        <v>0</v>
      </c>
      <c r="AR5">
        <v>6.1688000000000009</v>
      </c>
      <c r="AS5">
        <v>3.7586999999999997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850.91945013275904</v>
      </c>
      <c r="DN5">
        <v>28.766077373959188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0.13439603789836346</v>
      </c>
      <c r="K6">
        <v>165.02940575320258</v>
      </c>
      <c r="L6">
        <v>59.981430735334634</v>
      </c>
      <c r="M6">
        <v>0</v>
      </c>
      <c r="N6">
        <v>30.004266958424509</v>
      </c>
      <c r="O6">
        <v>50.378079804798531</v>
      </c>
      <c r="P6">
        <v>69.039864935064926</v>
      </c>
      <c r="Q6">
        <v>4.9310319488817891</v>
      </c>
      <c r="R6">
        <v>10.770661838575956</v>
      </c>
      <c r="S6">
        <v>6.6983097532314932</v>
      </c>
      <c r="T6">
        <v>0</v>
      </c>
      <c r="U6">
        <v>289.87212371750172</v>
      </c>
      <c r="V6">
        <v>2.1185873605947951</v>
      </c>
      <c r="W6">
        <v>9.1799794050343237</v>
      </c>
      <c r="X6">
        <v>37.465598500245285</v>
      </c>
      <c r="Y6">
        <v>0</v>
      </c>
      <c r="Z6">
        <v>1.6484600000000003</v>
      </c>
      <c r="AA6">
        <v>7.1231762347921892</v>
      </c>
      <c r="AB6">
        <v>10.036104000000002</v>
      </c>
      <c r="AC6">
        <v>7.3809581492068483</v>
      </c>
      <c r="AD6">
        <v>6.9448500000000006</v>
      </c>
      <c r="AE6">
        <v>12.5575788</v>
      </c>
      <c r="AF6">
        <v>0</v>
      </c>
      <c r="AG6">
        <v>0</v>
      </c>
      <c r="AH6">
        <v>38.847209999999997</v>
      </c>
      <c r="AI6">
        <v>0</v>
      </c>
      <c r="AJ6">
        <v>0</v>
      </c>
      <c r="AK6">
        <v>13.05315</v>
      </c>
      <c r="AL6">
        <v>21.837400000000006</v>
      </c>
      <c r="AM6">
        <v>0</v>
      </c>
      <c r="AN6">
        <v>0</v>
      </c>
      <c r="AO6">
        <v>6.7208400000000017</v>
      </c>
      <c r="AP6">
        <v>3.3835296724871804</v>
      </c>
      <c r="AQ6">
        <v>0</v>
      </c>
      <c r="AR6">
        <v>6.1688000000000009</v>
      </c>
      <c r="AS6">
        <v>3.7586999999999997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846.44952403989316</v>
      </c>
      <c r="DN6">
        <v>28.614969565382015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1.297486354716764E-3</v>
      </c>
      <c r="H7">
        <v>0</v>
      </c>
      <c r="I7">
        <v>0</v>
      </c>
      <c r="J7">
        <v>0.13439408284023666</v>
      </c>
      <c r="K7">
        <v>165.02940575320258</v>
      </c>
      <c r="L7">
        <v>55.370734891006393</v>
      </c>
      <c r="M7">
        <v>0</v>
      </c>
      <c r="N7">
        <v>30.004266958424509</v>
      </c>
      <c r="O7">
        <v>50.378079804798531</v>
      </c>
      <c r="P7">
        <v>69.039864935064926</v>
      </c>
      <c r="Q7">
        <v>4.9310319488817891</v>
      </c>
      <c r="R7">
        <v>10.770661838575956</v>
      </c>
      <c r="S7">
        <v>6.6983097532314932</v>
      </c>
      <c r="T7">
        <v>0</v>
      </c>
      <c r="U7">
        <v>289.87212371750172</v>
      </c>
      <c r="V7">
        <v>2.1212158808932999</v>
      </c>
      <c r="W7">
        <v>9.1799794050343237</v>
      </c>
      <c r="X7">
        <v>37.465598500245285</v>
      </c>
      <c r="Y7">
        <v>0</v>
      </c>
      <c r="Z7">
        <v>1.6562831999999998</v>
      </c>
      <c r="AA7">
        <v>7.1231762347921892</v>
      </c>
      <c r="AB7">
        <v>10.036104000000002</v>
      </c>
      <c r="AC7">
        <v>7.3809581492068483</v>
      </c>
      <c r="AD7">
        <v>6.9448500000000006</v>
      </c>
      <c r="AE7">
        <v>12.5575788</v>
      </c>
      <c r="AF7">
        <v>0</v>
      </c>
      <c r="AG7">
        <v>0</v>
      </c>
      <c r="AH7">
        <v>38.847209999999997</v>
      </c>
      <c r="AI7">
        <v>0</v>
      </c>
      <c r="AJ7">
        <v>0</v>
      </c>
      <c r="AK7">
        <v>13.05315</v>
      </c>
      <c r="AL7">
        <v>21.837400000000006</v>
      </c>
      <c r="AM7">
        <v>0</v>
      </c>
      <c r="AN7">
        <v>0</v>
      </c>
      <c r="AO7">
        <v>6.7208400000000017</v>
      </c>
      <c r="AP7">
        <v>3.3835296724871804</v>
      </c>
      <c r="AQ7">
        <v>0</v>
      </c>
      <c r="AR7">
        <v>6.1688000000000009</v>
      </c>
      <c r="AS7">
        <v>8.3374799999999976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846.43001493360953</v>
      </c>
      <c r="DN7">
        <v>28.614310078932363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1.3391452848049239E-3</v>
      </c>
      <c r="H8">
        <v>0</v>
      </c>
      <c r="I8">
        <v>0</v>
      </c>
      <c r="J8">
        <v>0.11938699470248519</v>
      </c>
      <c r="K8">
        <v>165.02940575320258</v>
      </c>
      <c r="L8">
        <v>50.750733364525914</v>
      </c>
      <c r="M8">
        <v>0</v>
      </c>
      <c r="N8">
        <v>30.004266958424509</v>
      </c>
      <c r="O8">
        <v>50.378079804798531</v>
      </c>
      <c r="P8">
        <v>69.039864935064926</v>
      </c>
      <c r="Q8">
        <v>4.9310319488817891</v>
      </c>
      <c r="R8">
        <v>10.770661838575956</v>
      </c>
      <c r="S8">
        <v>6.6983097532314932</v>
      </c>
      <c r="T8">
        <v>0</v>
      </c>
      <c r="U8">
        <v>289.87212371750172</v>
      </c>
      <c r="V8">
        <v>2.1212158808932999</v>
      </c>
      <c r="W8">
        <v>9.1799794050343237</v>
      </c>
      <c r="X8">
        <v>37.465598500245285</v>
      </c>
      <c r="Y8">
        <v>0</v>
      </c>
      <c r="Z8">
        <v>1.6562831999999998</v>
      </c>
      <c r="AA8">
        <v>7.1231762347921892</v>
      </c>
      <c r="AB8">
        <v>10.036104000000002</v>
      </c>
      <c r="AC8">
        <v>7.3809581492068483</v>
      </c>
      <c r="AD8">
        <v>6.9448500000000006</v>
      </c>
      <c r="AE8">
        <v>12.5575788</v>
      </c>
      <c r="AF8">
        <v>0</v>
      </c>
      <c r="AG8">
        <v>0</v>
      </c>
      <c r="AH8">
        <v>38.847209999999997</v>
      </c>
      <c r="AI8">
        <v>0</v>
      </c>
      <c r="AJ8">
        <v>0</v>
      </c>
      <c r="AK8">
        <v>13.05315</v>
      </c>
      <c r="AL8">
        <v>21.837400000000006</v>
      </c>
      <c r="AM8">
        <v>0</v>
      </c>
      <c r="AN8">
        <v>0</v>
      </c>
      <c r="AO8">
        <v>6.7208400000000017</v>
      </c>
      <c r="AP8">
        <v>3.3835296724871804</v>
      </c>
      <c r="AQ8">
        <v>0</v>
      </c>
      <c r="AR8">
        <v>6.1688000000000009</v>
      </c>
      <c r="AS8">
        <v>8.3374799999999976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841.96135404058532</v>
      </c>
      <c r="DN8">
        <v>28.448004016268605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7.8261954946517109E-4</v>
      </c>
      <c r="H9">
        <v>0</v>
      </c>
      <c r="I9">
        <v>0</v>
      </c>
      <c r="J9">
        <v>7.9867410406799358E-2</v>
      </c>
      <c r="K9">
        <v>165.02940575320258</v>
      </c>
      <c r="L9">
        <v>43.491810185185187</v>
      </c>
      <c r="M9">
        <v>0</v>
      </c>
      <c r="N9">
        <v>30.004266958424509</v>
      </c>
      <c r="O9">
        <v>50.378079804798531</v>
      </c>
      <c r="P9">
        <v>69.039864935064926</v>
      </c>
      <c r="Q9">
        <v>4.9310319488817891</v>
      </c>
      <c r="R9">
        <v>10.770661838575956</v>
      </c>
      <c r="S9">
        <v>6.6983097532314932</v>
      </c>
      <c r="T9">
        <v>0</v>
      </c>
      <c r="U9">
        <v>289.87212371750172</v>
      </c>
      <c r="V9">
        <v>2.1212158808932999</v>
      </c>
      <c r="W9">
        <v>9.1799794050343237</v>
      </c>
      <c r="X9">
        <v>37.465598500245285</v>
      </c>
      <c r="Y9">
        <v>0</v>
      </c>
      <c r="Z9">
        <v>1.6562831999999998</v>
      </c>
      <c r="AA9">
        <v>7.1231762347921892</v>
      </c>
      <c r="AB9">
        <v>10.036104000000002</v>
      </c>
      <c r="AC9">
        <v>7.3809581492068483</v>
      </c>
      <c r="AD9">
        <v>6.9448500000000006</v>
      </c>
      <c r="AE9">
        <v>12.5575788</v>
      </c>
      <c r="AF9">
        <v>0</v>
      </c>
      <c r="AG9">
        <v>0</v>
      </c>
      <c r="AH9">
        <v>38.847209999999997</v>
      </c>
      <c r="AI9">
        <v>0</v>
      </c>
      <c r="AJ9">
        <v>0</v>
      </c>
      <c r="AK9">
        <v>13.05315</v>
      </c>
      <c r="AL9">
        <v>21.837400000000006</v>
      </c>
      <c r="AM9">
        <v>0</v>
      </c>
      <c r="AN9">
        <v>0</v>
      </c>
      <c r="AO9">
        <v>6.7208400000000017</v>
      </c>
      <c r="AP9">
        <v>3.3835296724871804</v>
      </c>
      <c r="AQ9">
        <v>0</v>
      </c>
      <c r="AR9">
        <v>12.337600000000002</v>
      </c>
      <c r="AS9">
        <v>8.3374799999999976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840.90687789284755</v>
      </c>
      <c r="DN9">
        <v>28.372280874634463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5.0971452845101925E-4</v>
      </c>
      <c r="H10">
        <v>0</v>
      </c>
      <c r="I10">
        <v>0</v>
      </c>
      <c r="J10">
        <v>6.0004627645135096E-2</v>
      </c>
      <c r="K10">
        <v>165.02940575320258</v>
      </c>
      <c r="L10">
        <v>43.491810185185187</v>
      </c>
      <c r="M10">
        <v>0</v>
      </c>
      <c r="N10">
        <v>30.004266958424509</v>
      </c>
      <c r="O10">
        <v>50.378079804798531</v>
      </c>
      <c r="P10">
        <v>69.039864935064926</v>
      </c>
      <c r="Q10">
        <v>4.9310319488817891</v>
      </c>
      <c r="R10">
        <v>10.770661838575956</v>
      </c>
      <c r="S10">
        <v>6.6983097532314932</v>
      </c>
      <c r="T10">
        <v>0</v>
      </c>
      <c r="U10">
        <v>289.87212371750172</v>
      </c>
      <c r="V10">
        <v>2.1212158808932999</v>
      </c>
      <c r="W10">
        <v>9.1799794050343237</v>
      </c>
      <c r="X10">
        <v>37.465598500245285</v>
      </c>
      <c r="Y10">
        <v>0</v>
      </c>
      <c r="Z10">
        <v>1.6562831999999998</v>
      </c>
      <c r="AA10">
        <v>7.1231762347921892</v>
      </c>
      <c r="AB10">
        <v>10.036104000000002</v>
      </c>
      <c r="AC10">
        <v>7.3809581492068483</v>
      </c>
      <c r="AD10">
        <v>6.9448500000000006</v>
      </c>
      <c r="AE10">
        <v>12.5575788</v>
      </c>
      <c r="AF10">
        <v>0</v>
      </c>
      <c r="AG10">
        <v>0</v>
      </c>
      <c r="AH10">
        <v>38.847209999999997</v>
      </c>
      <c r="AI10">
        <v>0</v>
      </c>
      <c r="AJ10">
        <v>0</v>
      </c>
      <c r="AK10">
        <v>13.05315</v>
      </c>
      <c r="AL10">
        <v>21.837400000000006</v>
      </c>
      <c r="AM10">
        <v>0</v>
      </c>
      <c r="AN10">
        <v>0</v>
      </c>
      <c r="AO10">
        <v>6.7208400000000017</v>
      </c>
      <c r="AP10">
        <v>3.3835296724871804</v>
      </c>
      <c r="AQ10">
        <v>0</v>
      </c>
      <c r="AR10">
        <v>12.337600000000002</v>
      </c>
      <c r="AS10">
        <v>8.3374799999999976</v>
      </c>
      <c r="AT10">
        <v>0</v>
      </c>
      <c r="AU10">
        <v>0</v>
      </c>
      <c r="AV10">
        <v>4.2808739817514196E-4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840.90808690137715</v>
      </c>
      <c r="DN10">
        <v>28.35136426572026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5.0971452845101925E-4</v>
      </c>
      <c r="H11">
        <v>0</v>
      </c>
      <c r="I11">
        <v>0</v>
      </c>
      <c r="J11">
        <v>5.7946453305797431E-2</v>
      </c>
      <c r="K11">
        <v>165.02940575320258</v>
      </c>
      <c r="L11">
        <v>43.491810185185187</v>
      </c>
      <c r="M11">
        <v>0</v>
      </c>
      <c r="N11">
        <v>30.004266958424509</v>
      </c>
      <c r="O11">
        <v>50.378079804798531</v>
      </c>
      <c r="P11">
        <v>69.039864935064926</v>
      </c>
      <c r="Q11">
        <v>4.9310319488817891</v>
      </c>
      <c r="R11">
        <v>10.770661838575956</v>
      </c>
      <c r="S11">
        <v>6.6983097532314932</v>
      </c>
      <c r="T11">
        <v>0</v>
      </c>
      <c r="U11">
        <v>289.87212371750172</v>
      </c>
      <c r="V11">
        <v>2.1212158808932999</v>
      </c>
      <c r="W11">
        <v>9.2627336170212775</v>
      </c>
      <c r="X11">
        <v>37.465598500245285</v>
      </c>
      <c r="Y11">
        <v>0</v>
      </c>
      <c r="Z11">
        <v>1.6562831999999998</v>
      </c>
      <c r="AA11">
        <v>7.1231762347921892</v>
      </c>
      <c r="AB11">
        <v>10.036104000000002</v>
      </c>
      <c r="AC11">
        <v>7.3809581492068483</v>
      </c>
      <c r="AD11">
        <v>6.9448500000000006</v>
      </c>
      <c r="AE11">
        <v>12.5575788</v>
      </c>
      <c r="AF11">
        <v>0</v>
      </c>
      <c r="AG11">
        <v>0</v>
      </c>
      <c r="AH11">
        <v>38.847209999999997</v>
      </c>
      <c r="AI11">
        <v>0</v>
      </c>
      <c r="AJ11">
        <v>0</v>
      </c>
      <c r="AK11">
        <v>13.05315</v>
      </c>
      <c r="AL11">
        <v>21.837400000000006</v>
      </c>
      <c r="AM11">
        <v>0</v>
      </c>
      <c r="AN11">
        <v>0</v>
      </c>
      <c r="AO11">
        <v>6.7208400000000017</v>
      </c>
      <c r="AP11">
        <v>3.3835296724871804</v>
      </c>
      <c r="AQ11">
        <v>0</v>
      </c>
      <c r="AR11">
        <v>6.1688000000000009</v>
      </c>
      <c r="AS11">
        <v>5.1254999999999997</v>
      </c>
      <c r="AT11">
        <v>0</v>
      </c>
      <c r="AU11">
        <v>0</v>
      </c>
      <c r="AV11">
        <v>1.2606020791414981E-4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831.91360411809046</v>
      </c>
      <c r="DN11">
        <v>28.045461059464301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5.0971452845101925E-4</v>
      </c>
      <c r="H12">
        <v>0</v>
      </c>
      <c r="I12">
        <v>0</v>
      </c>
      <c r="J12">
        <v>5.7946453305797431E-2</v>
      </c>
      <c r="K12">
        <v>165.02940575320258</v>
      </c>
      <c r="L12">
        <v>43.491810185185187</v>
      </c>
      <c r="M12">
        <v>0</v>
      </c>
      <c r="N12">
        <v>30.004266958424509</v>
      </c>
      <c r="O12">
        <v>50.378079804798531</v>
      </c>
      <c r="P12">
        <v>69.039864935064926</v>
      </c>
      <c r="Q12">
        <v>4.9310319488817891</v>
      </c>
      <c r="R12">
        <v>10.770661838575956</v>
      </c>
      <c r="S12">
        <v>6.6983097532314932</v>
      </c>
      <c r="T12">
        <v>0</v>
      </c>
      <c r="U12">
        <v>289.87212371750172</v>
      </c>
      <c r="V12">
        <v>2.1212158808932999</v>
      </c>
      <c r="W12">
        <v>9.2627336170212775</v>
      </c>
      <c r="X12">
        <v>37.465598500245285</v>
      </c>
      <c r="Y12">
        <v>0</v>
      </c>
      <c r="Z12">
        <v>1.6562831999999998</v>
      </c>
      <c r="AA12">
        <v>3.5684103143533608</v>
      </c>
      <c r="AB12">
        <v>10.036104000000002</v>
      </c>
      <c r="AC12">
        <v>7.3809581492068483</v>
      </c>
      <c r="AD12">
        <v>6.9448500000000006</v>
      </c>
      <c r="AE12">
        <v>12.5575788</v>
      </c>
      <c r="AF12">
        <v>0</v>
      </c>
      <c r="AG12">
        <v>0</v>
      </c>
      <c r="AH12">
        <v>38.847209999999997</v>
      </c>
      <c r="AI12">
        <v>0</v>
      </c>
      <c r="AJ12">
        <v>0</v>
      </c>
      <c r="AK12">
        <v>13.05315</v>
      </c>
      <c r="AL12">
        <v>21.837400000000006</v>
      </c>
      <c r="AM12">
        <v>0</v>
      </c>
      <c r="AN12">
        <v>0</v>
      </c>
      <c r="AO12">
        <v>6.7208400000000017</v>
      </c>
      <c r="AP12">
        <v>3.3835296724871804</v>
      </c>
      <c r="AQ12">
        <v>0</v>
      </c>
      <c r="AR12">
        <v>6.1688000000000009</v>
      </c>
      <c r="AS12">
        <v>5.1254999999999997</v>
      </c>
      <c r="AT12">
        <v>0</v>
      </c>
      <c r="AU12">
        <v>0</v>
      </c>
      <c r="AV12">
        <v>1.2606020791414981E-4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828.47515979155514</v>
      </c>
      <c r="DN12">
        <v>27.929139465560873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5.0971452845101925E-4</v>
      </c>
      <c r="H13">
        <v>0</v>
      </c>
      <c r="I13">
        <v>0</v>
      </c>
      <c r="J13">
        <v>5.7946453305797431E-2</v>
      </c>
      <c r="K13">
        <v>165.02940575320258</v>
      </c>
      <c r="L13">
        <v>43.491810185185187</v>
      </c>
      <c r="M13">
        <v>0</v>
      </c>
      <c r="N13">
        <v>30.004266958424509</v>
      </c>
      <c r="O13">
        <v>50.378079804798531</v>
      </c>
      <c r="P13">
        <v>69.039864935064926</v>
      </c>
      <c r="Q13">
        <v>4.9300159744408951</v>
      </c>
      <c r="R13">
        <v>10.770661838575956</v>
      </c>
      <c r="S13">
        <v>6.6983097532314932</v>
      </c>
      <c r="T13">
        <v>0</v>
      </c>
      <c r="U13">
        <v>289.87212371750172</v>
      </c>
      <c r="V13">
        <v>2.1212158808932999</v>
      </c>
      <c r="W13">
        <v>9.2627336170212775</v>
      </c>
      <c r="X13">
        <v>37.465598500245285</v>
      </c>
      <c r="Y13">
        <v>0</v>
      </c>
      <c r="Z13">
        <v>1.6562831999999998</v>
      </c>
      <c r="AA13">
        <v>3.5684103143533608</v>
      </c>
      <c r="AB13">
        <v>10.036104000000002</v>
      </c>
      <c r="AC13">
        <v>7.3809581492068483</v>
      </c>
      <c r="AD13">
        <v>6.9448500000000006</v>
      </c>
      <c r="AE13">
        <v>12.5575788</v>
      </c>
      <c r="AF13">
        <v>0</v>
      </c>
      <c r="AG13">
        <v>0</v>
      </c>
      <c r="AH13">
        <v>38.847209999999997</v>
      </c>
      <c r="AI13">
        <v>0</v>
      </c>
      <c r="AJ13">
        <v>0</v>
      </c>
      <c r="AK13">
        <v>13.05315</v>
      </c>
      <c r="AL13">
        <v>21.837400000000006</v>
      </c>
      <c r="AM13">
        <v>0</v>
      </c>
      <c r="AN13">
        <v>0</v>
      </c>
      <c r="AO13">
        <v>6.7208400000000017</v>
      </c>
      <c r="AP13">
        <v>3.3835296724871804</v>
      </c>
      <c r="AQ13">
        <v>0</v>
      </c>
      <c r="AR13">
        <v>6.1688000000000009</v>
      </c>
      <c r="AS13">
        <v>5.1254999999999997</v>
      </c>
      <c r="AT13">
        <v>0</v>
      </c>
      <c r="AU13">
        <v>0</v>
      </c>
      <c r="AV13">
        <v>1.7566957431257874E-4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828.47417709027729</v>
      </c>
      <c r="DN13">
        <v>27.929155801764335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5.0971452845101925E-4</v>
      </c>
      <c r="H14">
        <v>0</v>
      </c>
      <c r="I14">
        <v>0</v>
      </c>
      <c r="J14">
        <v>5.7946453305797431E-2</v>
      </c>
      <c r="K14">
        <v>165.02940575320258</v>
      </c>
      <c r="L14">
        <v>43.491810185185187</v>
      </c>
      <c r="M14">
        <v>0</v>
      </c>
      <c r="N14">
        <v>30.004266958424509</v>
      </c>
      <c r="O14">
        <v>50.378079804798531</v>
      </c>
      <c r="P14">
        <v>69.039864935064926</v>
      </c>
      <c r="Q14">
        <v>4.9300159744408951</v>
      </c>
      <c r="R14">
        <v>10.770661838575956</v>
      </c>
      <c r="S14">
        <v>6.6983097532314932</v>
      </c>
      <c r="T14">
        <v>0</v>
      </c>
      <c r="U14">
        <v>289.87212371750172</v>
      </c>
      <c r="V14">
        <v>2.1212158808932999</v>
      </c>
      <c r="W14">
        <v>9.2627336170212775</v>
      </c>
      <c r="X14">
        <v>37.465598500245285</v>
      </c>
      <c r="Y14">
        <v>0</v>
      </c>
      <c r="Z14">
        <v>1.6562831999999998</v>
      </c>
      <c r="AA14">
        <v>3.5684103143533608</v>
      </c>
      <c r="AB14">
        <v>10.036104000000002</v>
      </c>
      <c r="AC14">
        <v>7.3809581492068483</v>
      </c>
      <c r="AD14">
        <v>6.9448500000000006</v>
      </c>
      <c r="AE14">
        <v>12.5575788</v>
      </c>
      <c r="AF14">
        <v>0</v>
      </c>
      <c r="AG14">
        <v>0</v>
      </c>
      <c r="AH14">
        <v>38.847209999999997</v>
      </c>
      <c r="AI14">
        <v>0</v>
      </c>
      <c r="AJ14">
        <v>0</v>
      </c>
      <c r="AK14">
        <v>13.05315</v>
      </c>
      <c r="AL14">
        <v>21.837400000000006</v>
      </c>
      <c r="AM14">
        <v>0</v>
      </c>
      <c r="AN14">
        <v>0</v>
      </c>
      <c r="AO14">
        <v>6.7208400000000017</v>
      </c>
      <c r="AP14">
        <v>3.3835296724871804</v>
      </c>
      <c r="AQ14">
        <v>0</v>
      </c>
      <c r="AR14">
        <v>6.1688000000000009</v>
      </c>
      <c r="AS14">
        <v>5.1254999999999997</v>
      </c>
      <c r="AT14">
        <v>0</v>
      </c>
      <c r="AU14">
        <v>0</v>
      </c>
      <c r="AV14">
        <v>4.2878200015846271E-4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828.47417709027729</v>
      </c>
      <c r="DN14">
        <v>27.92940891419018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6.4066132806954923E-4</v>
      </c>
      <c r="H15">
        <v>0</v>
      </c>
      <c r="I15">
        <v>0</v>
      </c>
      <c r="J15">
        <v>5.7946453305797431E-2</v>
      </c>
      <c r="K15">
        <v>165.02940575320258</v>
      </c>
      <c r="L15">
        <v>43.491810185185187</v>
      </c>
      <c r="M15">
        <v>0</v>
      </c>
      <c r="N15">
        <v>30.004266958424509</v>
      </c>
      <c r="O15">
        <v>50.378079804798531</v>
      </c>
      <c r="P15">
        <v>69.039864935064926</v>
      </c>
      <c r="Q15">
        <v>4.9300159744408951</v>
      </c>
      <c r="R15">
        <v>10.770661838575956</v>
      </c>
      <c r="S15">
        <v>6.6983097532314932</v>
      </c>
      <c r="T15">
        <v>0</v>
      </c>
      <c r="U15">
        <v>289.87212371750172</v>
      </c>
      <c r="V15">
        <v>2.1212158808932999</v>
      </c>
      <c r="W15">
        <v>8.6446767922235725</v>
      </c>
      <c r="X15">
        <v>37.465598500245285</v>
      </c>
      <c r="Y15">
        <v>0</v>
      </c>
      <c r="Z15">
        <v>1.6562831999999998</v>
      </c>
      <c r="AA15">
        <v>3.5684103143533608</v>
      </c>
      <c r="AB15">
        <v>10.036104000000002</v>
      </c>
      <c r="AC15">
        <v>7.3809581492068483</v>
      </c>
      <c r="AD15">
        <v>6.9448500000000006</v>
      </c>
      <c r="AE15">
        <v>12.5575788</v>
      </c>
      <c r="AF15">
        <v>0</v>
      </c>
      <c r="AG15">
        <v>0</v>
      </c>
      <c r="AH15">
        <v>38.847209999999997</v>
      </c>
      <c r="AI15">
        <v>0</v>
      </c>
      <c r="AJ15">
        <v>0</v>
      </c>
      <c r="AK15">
        <v>13.05315</v>
      </c>
      <c r="AL15">
        <v>21.09965</v>
      </c>
      <c r="AM15">
        <v>0</v>
      </c>
      <c r="AN15">
        <v>0</v>
      </c>
      <c r="AO15">
        <v>6.7208400000000017</v>
      </c>
      <c r="AP15">
        <v>3.0907242200604053</v>
      </c>
      <c r="AQ15">
        <v>0</v>
      </c>
      <c r="AR15">
        <v>6.1688000000000009</v>
      </c>
      <c r="AS15">
        <v>5.1254999999999997</v>
      </c>
      <c r="AT15">
        <v>0</v>
      </c>
      <c r="AU15">
        <v>0</v>
      </c>
      <c r="AV15">
        <v>4.2878200015846271E-4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826.87949152765839</v>
      </c>
      <c r="DN15">
        <v>27.87561314638425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7.3838135533887093E-4</v>
      </c>
      <c r="H16">
        <v>0</v>
      </c>
      <c r="I16">
        <v>0</v>
      </c>
      <c r="J16">
        <v>5.7946453305797431E-2</v>
      </c>
      <c r="K16">
        <v>165.02940575320258</v>
      </c>
      <c r="L16">
        <v>43.491810185185187</v>
      </c>
      <c r="M16">
        <v>0</v>
      </c>
      <c r="N16">
        <v>30.004266958424509</v>
      </c>
      <c r="O16">
        <v>50.378079804798531</v>
      </c>
      <c r="P16">
        <v>69.039864935064926</v>
      </c>
      <c r="Q16">
        <v>4.9300159744408951</v>
      </c>
      <c r="R16">
        <v>10.770661838575956</v>
      </c>
      <c r="S16">
        <v>6.6983097532314932</v>
      </c>
      <c r="T16">
        <v>0</v>
      </c>
      <c r="U16">
        <v>289.87212371750172</v>
      </c>
      <c r="V16">
        <v>2.1212158808932999</v>
      </c>
      <c r="W16">
        <v>8.6446767922235725</v>
      </c>
      <c r="X16">
        <v>37.465598500245285</v>
      </c>
      <c r="Y16">
        <v>0</v>
      </c>
      <c r="Z16">
        <v>1.6562831999999998</v>
      </c>
      <c r="AA16">
        <v>3.5684103143533608</v>
      </c>
      <c r="AB16">
        <v>10.036104000000002</v>
      </c>
      <c r="AC16">
        <v>7.3809581492068483</v>
      </c>
      <c r="AD16">
        <v>6.9448500000000006</v>
      </c>
      <c r="AE16">
        <v>12.5575788</v>
      </c>
      <c r="AF16">
        <v>0</v>
      </c>
      <c r="AG16">
        <v>0</v>
      </c>
      <c r="AH16">
        <v>38.847209999999997</v>
      </c>
      <c r="AI16">
        <v>0</v>
      </c>
      <c r="AJ16">
        <v>0</v>
      </c>
      <c r="AK16">
        <v>13.05315</v>
      </c>
      <c r="AL16">
        <v>21.09965</v>
      </c>
      <c r="AM16">
        <v>0</v>
      </c>
      <c r="AN16">
        <v>0</v>
      </c>
      <c r="AO16">
        <v>6.7208400000000017</v>
      </c>
      <c r="AP16">
        <v>3.0907242200604053</v>
      </c>
      <c r="AQ16">
        <v>0</v>
      </c>
      <c r="AR16">
        <v>6.1688000000000009</v>
      </c>
      <c r="AS16">
        <v>5.1254999999999997</v>
      </c>
      <c r="AT16">
        <v>0</v>
      </c>
      <c r="AU16">
        <v>0</v>
      </c>
      <c r="AV16">
        <v>4.2878200015846271E-4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826.87949152765839</v>
      </c>
      <c r="DN16">
        <v>27.87571086641152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7.3838135533887093E-4</v>
      </c>
      <c r="H17">
        <v>0</v>
      </c>
      <c r="I17">
        <v>0</v>
      </c>
      <c r="J17">
        <v>5.7946453305797431E-2</v>
      </c>
      <c r="K17">
        <v>165.02940575320258</v>
      </c>
      <c r="L17">
        <v>43.491810185185187</v>
      </c>
      <c r="M17">
        <v>0</v>
      </c>
      <c r="N17">
        <v>30.004266958424509</v>
      </c>
      <c r="O17">
        <v>50.378079804798531</v>
      </c>
      <c r="P17">
        <v>69.039864935064926</v>
      </c>
      <c r="Q17">
        <v>4.9300159744408951</v>
      </c>
      <c r="R17">
        <v>10.770661838575956</v>
      </c>
      <c r="S17">
        <v>6.6983097532314932</v>
      </c>
      <c r="T17">
        <v>0</v>
      </c>
      <c r="U17">
        <v>289.87212371750172</v>
      </c>
      <c r="V17">
        <v>2.1212158808932999</v>
      </c>
      <c r="W17">
        <v>8.6446767922235725</v>
      </c>
      <c r="X17">
        <v>37.465598500245285</v>
      </c>
      <c r="Y17">
        <v>0</v>
      </c>
      <c r="Z17">
        <v>1.6562831999999998</v>
      </c>
      <c r="AA17">
        <v>3.5684103143533608</v>
      </c>
      <c r="AB17">
        <v>10.036104000000002</v>
      </c>
      <c r="AC17">
        <v>7.3809581492068483</v>
      </c>
      <c r="AD17">
        <v>6.9448500000000006</v>
      </c>
      <c r="AE17">
        <v>12.5575788</v>
      </c>
      <c r="AF17">
        <v>0</v>
      </c>
      <c r="AG17">
        <v>0</v>
      </c>
      <c r="AH17">
        <v>38.847209999999997</v>
      </c>
      <c r="AI17">
        <v>0</v>
      </c>
      <c r="AJ17">
        <v>0</v>
      </c>
      <c r="AK17">
        <v>13.05315</v>
      </c>
      <c r="AL17">
        <v>21.09965</v>
      </c>
      <c r="AM17">
        <v>0</v>
      </c>
      <c r="AN17">
        <v>0</v>
      </c>
      <c r="AO17">
        <v>6.7208400000000017</v>
      </c>
      <c r="AP17">
        <v>3.0907242200604053</v>
      </c>
      <c r="AQ17">
        <v>0</v>
      </c>
      <c r="AR17">
        <v>6.1688000000000009</v>
      </c>
      <c r="AS17">
        <v>3.7586999999999997</v>
      </c>
      <c r="AT17">
        <v>0</v>
      </c>
      <c r="AU17">
        <v>0</v>
      </c>
      <c r="AV17">
        <v>4.2878200015846271E-4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825.55738610103037</v>
      </c>
      <c r="DN17">
        <v>27.831016293039529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7.3838135533887093E-4</v>
      </c>
      <c r="H18">
        <v>0</v>
      </c>
      <c r="I18">
        <v>0</v>
      </c>
      <c r="J18">
        <v>5.7946453305797431E-2</v>
      </c>
      <c r="K18">
        <v>165.02940575320258</v>
      </c>
      <c r="L18">
        <v>43.491810185185187</v>
      </c>
      <c r="M18">
        <v>0</v>
      </c>
      <c r="N18">
        <v>30.004266958424509</v>
      </c>
      <c r="O18">
        <v>50.378079804798531</v>
      </c>
      <c r="P18">
        <v>69.039864935064926</v>
      </c>
      <c r="Q18">
        <v>4.9300159744408951</v>
      </c>
      <c r="R18">
        <v>10.770661838575956</v>
      </c>
      <c r="S18">
        <v>6.6983097532314932</v>
      </c>
      <c r="T18">
        <v>0</v>
      </c>
      <c r="U18">
        <v>289.87212371750172</v>
      </c>
      <c r="V18">
        <v>2.1212158808932999</v>
      </c>
      <c r="W18">
        <v>8.6446767922235725</v>
      </c>
      <c r="X18">
        <v>37.465598500245285</v>
      </c>
      <c r="Y18">
        <v>0</v>
      </c>
      <c r="Z18">
        <v>1.6562831999999998</v>
      </c>
      <c r="AA18">
        <v>3.5684103143533608</v>
      </c>
      <c r="AB18">
        <v>10.036104000000002</v>
      </c>
      <c r="AC18">
        <v>7.3809581492068483</v>
      </c>
      <c r="AD18">
        <v>6.9448500000000006</v>
      </c>
      <c r="AE18">
        <v>12.5575788</v>
      </c>
      <c r="AF18">
        <v>0</v>
      </c>
      <c r="AG18">
        <v>0</v>
      </c>
      <c r="AH18">
        <v>38.847209999999997</v>
      </c>
      <c r="AI18">
        <v>0</v>
      </c>
      <c r="AJ18">
        <v>0</v>
      </c>
      <c r="AK18">
        <v>13.05315</v>
      </c>
      <c r="AL18">
        <v>21.09965</v>
      </c>
      <c r="AM18">
        <v>0</v>
      </c>
      <c r="AN18">
        <v>0</v>
      </c>
      <c r="AO18">
        <v>6.7208400000000017</v>
      </c>
      <c r="AP18">
        <v>3.0907242200604053</v>
      </c>
      <c r="AQ18">
        <v>0</v>
      </c>
      <c r="AR18">
        <v>6.1688000000000009</v>
      </c>
      <c r="AS18">
        <v>3.7586999999999997</v>
      </c>
      <c r="AT18">
        <v>0</v>
      </c>
      <c r="AU18">
        <v>0</v>
      </c>
      <c r="AV18">
        <v>4.2878200015846271E-4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825.55738610103037</v>
      </c>
      <c r="DN18">
        <v>27.831016293039529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7.3838135533887093E-4</v>
      </c>
      <c r="H19">
        <v>0</v>
      </c>
      <c r="I19">
        <v>0</v>
      </c>
      <c r="J19">
        <v>5.7946453305797431E-2</v>
      </c>
      <c r="K19">
        <v>165.02940575320258</v>
      </c>
      <c r="L19">
        <v>43.491810185185187</v>
      </c>
      <c r="M19">
        <v>0</v>
      </c>
      <c r="N19">
        <v>30.004266958424509</v>
      </c>
      <c r="O19">
        <v>50.378079804798531</v>
      </c>
      <c r="P19">
        <v>69.039864935064926</v>
      </c>
      <c r="Q19">
        <v>4.9300159744408951</v>
      </c>
      <c r="R19">
        <v>10.770661838575956</v>
      </c>
      <c r="S19">
        <v>6.6983097532314932</v>
      </c>
      <c r="T19">
        <v>0</v>
      </c>
      <c r="U19">
        <v>289.87212371750172</v>
      </c>
      <c r="V19">
        <v>2.1212158808932999</v>
      </c>
      <c r="W19">
        <v>8.6523890069845102</v>
      </c>
      <c r="X19">
        <v>37.465598500245285</v>
      </c>
      <c r="Y19">
        <v>0</v>
      </c>
      <c r="Z19">
        <v>1.6562831999999998</v>
      </c>
      <c r="AA19">
        <v>3.3107720527907363</v>
      </c>
      <c r="AB19">
        <v>10.036104000000002</v>
      </c>
      <c r="AC19">
        <v>7.3809581492068483</v>
      </c>
      <c r="AD19">
        <v>6.9448500000000006</v>
      </c>
      <c r="AE19">
        <v>12.5575788</v>
      </c>
      <c r="AF19">
        <v>0</v>
      </c>
      <c r="AG19">
        <v>0</v>
      </c>
      <c r="AH19">
        <v>38.847209999999997</v>
      </c>
      <c r="AI19">
        <v>0</v>
      </c>
      <c r="AJ19">
        <v>0</v>
      </c>
      <c r="AK19">
        <v>13.05315</v>
      </c>
      <c r="AL19">
        <v>21.09965</v>
      </c>
      <c r="AM19">
        <v>0</v>
      </c>
      <c r="AN19">
        <v>0</v>
      </c>
      <c r="AO19">
        <v>6.7208400000000017</v>
      </c>
      <c r="AP19">
        <v>3.0907242200604053</v>
      </c>
      <c r="AQ19">
        <v>0</v>
      </c>
      <c r="AR19">
        <v>6.1688000000000009</v>
      </c>
      <c r="AS19">
        <v>3.7586999999999997</v>
      </c>
      <c r="AT19">
        <v>0</v>
      </c>
      <c r="AU19">
        <v>0</v>
      </c>
      <c r="AV19">
        <v>4.2878200015846271E-4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825.31563858645075</v>
      </c>
      <c r="DN19">
        <v>27.822837760817531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7.3838135533887093E-4</v>
      </c>
      <c r="H20">
        <v>0</v>
      </c>
      <c r="I20">
        <v>0</v>
      </c>
      <c r="J20">
        <v>5.7946453305797431E-2</v>
      </c>
      <c r="K20">
        <v>165.02940575320258</v>
      </c>
      <c r="L20">
        <v>43.491810185185187</v>
      </c>
      <c r="M20">
        <v>0</v>
      </c>
      <c r="N20">
        <v>30.004266958424509</v>
      </c>
      <c r="O20">
        <v>50.378079804798531</v>
      </c>
      <c r="P20">
        <v>69.039864935064926</v>
      </c>
      <c r="Q20">
        <v>4.9300159744408951</v>
      </c>
      <c r="R20">
        <v>10.770661838575956</v>
      </c>
      <c r="S20">
        <v>6.6983097532314932</v>
      </c>
      <c r="T20">
        <v>0</v>
      </c>
      <c r="U20">
        <v>289.87212371750172</v>
      </c>
      <c r="V20">
        <v>2.1212158808932999</v>
      </c>
      <c r="W20">
        <v>8.6523890069845102</v>
      </c>
      <c r="X20">
        <v>37.465598500245285</v>
      </c>
      <c r="Y20">
        <v>0</v>
      </c>
      <c r="Z20">
        <v>1.6562831999999998</v>
      </c>
      <c r="AA20">
        <v>0.90293783257929172</v>
      </c>
      <c r="AB20">
        <v>10.036104000000002</v>
      </c>
      <c r="AC20">
        <v>7.3809581492068483</v>
      </c>
      <c r="AD20">
        <v>6.9448500000000006</v>
      </c>
      <c r="AE20">
        <v>12.5575788</v>
      </c>
      <c r="AF20">
        <v>0</v>
      </c>
      <c r="AG20">
        <v>0</v>
      </c>
      <c r="AH20">
        <v>38.847209999999997</v>
      </c>
      <c r="AI20">
        <v>0</v>
      </c>
      <c r="AJ20">
        <v>0</v>
      </c>
      <c r="AK20">
        <v>13.05315</v>
      </c>
      <c r="AL20">
        <v>21.09965</v>
      </c>
      <c r="AM20">
        <v>0</v>
      </c>
      <c r="AN20">
        <v>0</v>
      </c>
      <c r="AO20">
        <v>6.7208400000000017</v>
      </c>
      <c r="AP20">
        <v>3.0907242200604053</v>
      </c>
      <c r="AQ20">
        <v>0</v>
      </c>
      <c r="AR20">
        <v>6.1688000000000009</v>
      </c>
      <c r="AS20">
        <v>3.7586999999999997</v>
      </c>
      <c r="AT20">
        <v>0</v>
      </c>
      <c r="AU20">
        <v>0</v>
      </c>
      <c r="AV20">
        <v>4.2878200015846271E-4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822.98659514200619</v>
      </c>
      <c r="DN20">
        <v>27.744046985050527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7.3838135533887093E-4</v>
      </c>
      <c r="H21">
        <v>0</v>
      </c>
      <c r="I21">
        <v>0</v>
      </c>
      <c r="J21">
        <v>5.7946453305797431E-2</v>
      </c>
      <c r="K21">
        <v>165.02940575320258</v>
      </c>
      <c r="L21">
        <v>43.491810185185187</v>
      </c>
      <c r="M21">
        <v>0</v>
      </c>
      <c r="N21">
        <v>30.004266958424509</v>
      </c>
      <c r="O21">
        <v>50.378079804798531</v>
      </c>
      <c r="P21">
        <v>69.039864935064926</v>
      </c>
      <c r="Q21">
        <v>4.9300159744408951</v>
      </c>
      <c r="R21">
        <v>10.770661838575956</v>
      </c>
      <c r="S21">
        <v>6.6983097532314932</v>
      </c>
      <c r="T21">
        <v>0</v>
      </c>
      <c r="U21">
        <v>289.87212371750172</v>
      </c>
      <c r="V21">
        <v>2.1212158808932999</v>
      </c>
      <c r="W21">
        <v>8.6420516246583627</v>
      </c>
      <c r="X21">
        <v>37.465598500245285</v>
      </c>
      <c r="Y21">
        <v>0</v>
      </c>
      <c r="Z21">
        <v>1.6562831999999998</v>
      </c>
      <c r="AA21">
        <v>0.90293783257929172</v>
      </c>
      <c r="AB21">
        <v>10.036104000000002</v>
      </c>
      <c r="AC21">
        <v>7.3809581492068483</v>
      </c>
      <c r="AD21">
        <v>6.9448500000000006</v>
      </c>
      <c r="AE21">
        <v>12.5575788</v>
      </c>
      <c r="AF21">
        <v>0</v>
      </c>
      <c r="AG21">
        <v>0</v>
      </c>
      <c r="AH21">
        <v>38.847209999999997</v>
      </c>
      <c r="AI21">
        <v>0</v>
      </c>
      <c r="AJ21">
        <v>0</v>
      </c>
      <c r="AK21">
        <v>13.05315</v>
      </c>
      <c r="AL21">
        <v>21.09965</v>
      </c>
      <c r="AM21">
        <v>0</v>
      </c>
      <c r="AN21">
        <v>0</v>
      </c>
      <c r="AO21">
        <v>6.7208400000000017</v>
      </c>
      <c r="AP21">
        <v>3.0907242200604053</v>
      </c>
      <c r="AQ21">
        <v>0</v>
      </c>
      <c r="AR21">
        <v>6.1688000000000009</v>
      </c>
      <c r="AS21">
        <v>3.7586999999999997</v>
      </c>
      <c r="AT21">
        <v>0</v>
      </c>
      <c r="AU21">
        <v>0</v>
      </c>
      <c r="AV21">
        <v>4.2878200015846271E-4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822.97659579217327</v>
      </c>
      <c r="DN21">
        <v>27.743708952557359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7.3838135533887093E-4</v>
      </c>
      <c r="H22">
        <v>0</v>
      </c>
      <c r="I22">
        <v>0</v>
      </c>
      <c r="J22">
        <v>5.7946453305797431E-2</v>
      </c>
      <c r="K22">
        <v>165.02940575320258</v>
      </c>
      <c r="L22">
        <v>43.491810185185187</v>
      </c>
      <c r="M22">
        <v>0</v>
      </c>
      <c r="N22">
        <v>30.004266958424509</v>
      </c>
      <c r="O22">
        <v>50.378079804798531</v>
      </c>
      <c r="P22">
        <v>69.039864935064926</v>
      </c>
      <c r="Q22">
        <v>4.9300159744408951</v>
      </c>
      <c r="R22">
        <v>10.770661838575956</v>
      </c>
      <c r="S22">
        <v>6.6983097532314932</v>
      </c>
      <c r="T22">
        <v>0</v>
      </c>
      <c r="U22">
        <v>289.87212371750172</v>
      </c>
      <c r="V22">
        <v>2.1212158808932999</v>
      </c>
      <c r="W22">
        <v>8.6420516246583627</v>
      </c>
      <c r="X22">
        <v>37.465598500245285</v>
      </c>
      <c r="Y22">
        <v>0</v>
      </c>
      <c r="Z22">
        <v>1.6562831999999998</v>
      </c>
      <c r="AA22">
        <v>0.90293783257929172</v>
      </c>
      <c r="AB22">
        <v>10.036104000000002</v>
      </c>
      <c r="AC22">
        <v>7.3809581492068483</v>
      </c>
      <c r="AD22">
        <v>6.9448500000000006</v>
      </c>
      <c r="AE22">
        <v>12.5575788</v>
      </c>
      <c r="AF22">
        <v>0</v>
      </c>
      <c r="AG22">
        <v>0</v>
      </c>
      <c r="AH22">
        <v>38.847209999999997</v>
      </c>
      <c r="AI22">
        <v>0</v>
      </c>
      <c r="AJ22">
        <v>0</v>
      </c>
      <c r="AK22">
        <v>13.05315</v>
      </c>
      <c r="AL22">
        <v>21.09965</v>
      </c>
      <c r="AM22">
        <v>0</v>
      </c>
      <c r="AN22">
        <v>0</v>
      </c>
      <c r="AO22">
        <v>6.7208400000000017</v>
      </c>
      <c r="AP22">
        <v>3.0907242200604053</v>
      </c>
      <c r="AQ22">
        <v>0</v>
      </c>
      <c r="AR22">
        <v>7.8512000000000013</v>
      </c>
      <c r="AS22">
        <v>3.7586999999999997</v>
      </c>
      <c r="AT22">
        <v>0</v>
      </c>
      <c r="AU22">
        <v>0</v>
      </c>
      <c r="AV22">
        <v>4.2878200015846271E-4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824.60398151536151</v>
      </c>
      <c r="DN22">
        <v>27.798723229368957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7.3838135533887093E-4</v>
      </c>
      <c r="H23">
        <v>0</v>
      </c>
      <c r="I23">
        <v>0</v>
      </c>
      <c r="J23">
        <v>5.7946453305797431E-2</v>
      </c>
      <c r="K23">
        <v>165.02940575320258</v>
      </c>
      <c r="L23">
        <v>43.491810185185187</v>
      </c>
      <c r="M23">
        <v>0</v>
      </c>
      <c r="N23">
        <v>30.004266958424509</v>
      </c>
      <c r="O23">
        <v>50.378079804798531</v>
      </c>
      <c r="P23">
        <v>69.039864935064926</v>
      </c>
      <c r="Q23">
        <v>4.9300159744408951</v>
      </c>
      <c r="R23">
        <v>10.770661838575956</v>
      </c>
      <c r="S23">
        <v>6.6983097532314932</v>
      </c>
      <c r="T23">
        <v>0</v>
      </c>
      <c r="U23">
        <v>289.87212371750172</v>
      </c>
      <c r="V23">
        <v>2.1212158808932999</v>
      </c>
      <c r="W23">
        <v>8.6420516246583627</v>
      </c>
      <c r="X23">
        <v>37.465598500245285</v>
      </c>
      <c r="Y23">
        <v>0</v>
      </c>
      <c r="Z23">
        <v>1.6562831999999998</v>
      </c>
      <c r="AA23">
        <v>0.90293783257929172</v>
      </c>
      <c r="AB23">
        <v>10.036104000000002</v>
      </c>
      <c r="AC23">
        <v>7.3809581492068483</v>
      </c>
      <c r="AD23">
        <v>6.9448500000000006</v>
      </c>
      <c r="AE23">
        <v>12.5575788</v>
      </c>
      <c r="AF23">
        <v>0</v>
      </c>
      <c r="AG23">
        <v>0</v>
      </c>
      <c r="AH23">
        <v>38.847209999999997</v>
      </c>
      <c r="AI23">
        <v>0</v>
      </c>
      <c r="AJ23">
        <v>0</v>
      </c>
      <c r="AK23">
        <v>13.05315</v>
      </c>
      <c r="AL23">
        <v>21.09965</v>
      </c>
      <c r="AM23">
        <v>0</v>
      </c>
      <c r="AN23">
        <v>0</v>
      </c>
      <c r="AO23">
        <v>6.7208400000000017</v>
      </c>
      <c r="AP23">
        <v>3.0907242200604053</v>
      </c>
      <c r="AQ23">
        <v>0</v>
      </c>
      <c r="AR23">
        <v>12.337600000000002</v>
      </c>
      <c r="AS23">
        <v>3.7586999999999997</v>
      </c>
      <c r="AT23">
        <v>0</v>
      </c>
      <c r="AU23">
        <v>0</v>
      </c>
      <c r="AV23">
        <v>4.2878200015846271E-4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828.94367618456442</v>
      </c>
      <c r="DN23">
        <v>27.945428560166057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7.3838135533887093E-4</v>
      </c>
      <c r="H24">
        <v>0</v>
      </c>
      <c r="I24">
        <v>0</v>
      </c>
      <c r="J24">
        <v>5.7946453305797431E-2</v>
      </c>
      <c r="K24">
        <v>165.02940575320258</v>
      </c>
      <c r="L24">
        <v>43.491810185185187</v>
      </c>
      <c r="M24">
        <v>0</v>
      </c>
      <c r="N24">
        <v>30.004266958424509</v>
      </c>
      <c r="O24">
        <v>50.378079804798531</v>
      </c>
      <c r="P24">
        <v>69.039864935064926</v>
      </c>
      <c r="Q24">
        <v>4.9300159744408951</v>
      </c>
      <c r="R24">
        <v>10.770661838575956</v>
      </c>
      <c r="S24">
        <v>6.6983097532314932</v>
      </c>
      <c r="T24">
        <v>0</v>
      </c>
      <c r="U24">
        <v>289.87212371750172</v>
      </c>
      <c r="V24">
        <v>2.1212158808932999</v>
      </c>
      <c r="W24">
        <v>8.6420516246583627</v>
      </c>
      <c r="X24">
        <v>37.465598500245285</v>
      </c>
      <c r="Y24">
        <v>0</v>
      </c>
      <c r="Z24">
        <v>1.6562831999999998</v>
      </c>
      <c r="AA24">
        <v>0.90293783257929172</v>
      </c>
      <c r="AB24">
        <v>10.036104000000002</v>
      </c>
      <c r="AC24">
        <v>7.3809581492068483</v>
      </c>
      <c r="AD24">
        <v>6.9448500000000006</v>
      </c>
      <c r="AE24">
        <v>12.5575788</v>
      </c>
      <c r="AF24">
        <v>0</v>
      </c>
      <c r="AG24">
        <v>0</v>
      </c>
      <c r="AH24">
        <v>38.847209999999997</v>
      </c>
      <c r="AI24">
        <v>0</v>
      </c>
      <c r="AJ24">
        <v>0</v>
      </c>
      <c r="AK24">
        <v>13.05315</v>
      </c>
      <c r="AL24">
        <v>21.09965</v>
      </c>
      <c r="AM24">
        <v>0</v>
      </c>
      <c r="AN24">
        <v>0</v>
      </c>
      <c r="AO24">
        <v>6.7208400000000017</v>
      </c>
      <c r="AP24">
        <v>3.0907242200604053</v>
      </c>
      <c r="AQ24">
        <v>0</v>
      </c>
      <c r="AR24">
        <v>12.337600000000002</v>
      </c>
      <c r="AS24">
        <v>3.7586999999999997</v>
      </c>
      <c r="AT24">
        <v>0</v>
      </c>
      <c r="AU24">
        <v>0</v>
      </c>
      <c r="AV24">
        <v>4.2878200015846271E-4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828.94367618456442</v>
      </c>
      <c r="DN24">
        <v>27.945428560166057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7.3838135533887093E-4</v>
      </c>
      <c r="H25">
        <v>0</v>
      </c>
      <c r="I25">
        <v>0</v>
      </c>
      <c r="J25">
        <v>5.7946453305797431E-2</v>
      </c>
      <c r="K25">
        <v>165.02940575320258</v>
      </c>
      <c r="L25">
        <v>43.491810185185187</v>
      </c>
      <c r="M25">
        <v>0</v>
      </c>
      <c r="N25">
        <v>30.004266958424509</v>
      </c>
      <c r="O25">
        <v>50.378079804798531</v>
      </c>
      <c r="P25">
        <v>69.039864935064926</v>
      </c>
      <c r="Q25">
        <v>4.9300159744408951</v>
      </c>
      <c r="R25">
        <v>10.770661838575956</v>
      </c>
      <c r="S25">
        <v>6.6983097532314932</v>
      </c>
      <c r="T25">
        <v>0</v>
      </c>
      <c r="U25">
        <v>289.87212371750172</v>
      </c>
      <c r="V25">
        <v>2.1533968253968254</v>
      </c>
      <c r="W25">
        <v>9.261968253968254</v>
      </c>
      <c r="X25">
        <v>37.465598500245285</v>
      </c>
      <c r="Y25">
        <v>0</v>
      </c>
      <c r="Z25">
        <v>1.6562831999999998</v>
      </c>
      <c r="AA25">
        <v>0.90293783257929172</v>
      </c>
      <c r="AB25">
        <v>10.036104000000002</v>
      </c>
      <c r="AC25">
        <v>7.3809581492068483</v>
      </c>
      <c r="AD25">
        <v>6.9448500000000006</v>
      </c>
      <c r="AE25">
        <v>12.5575788</v>
      </c>
      <c r="AF25">
        <v>0</v>
      </c>
      <c r="AG25">
        <v>0</v>
      </c>
      <c r="AH25">
        <v>38.847209999999997</v>
      </c>
      <c r="AI25">
        <v>0</v>
      </c>
      <c r="AJ25">
        <v>0</v>
      </c>
      <c r="AK25">
        <v>13.05315</v>
      </c>
      <c r="AL25">
        <v>21.09965</v>
      </c>
      <c r="AM25">
        <v>0</v>
      </c>
      <c r="AN25">
        <v>0</v>
      </c>
      <c r="AO25">
        <v>6.7208400000000017</v>
      </c>
      <c r="AP25">
        <v>3.0907242200604053</v>
      </c>
      <c r="AQ25">
        <v>0</v>
      </c>
      <c r="AR25">
        <v>6.1688000000000009</v>
      </c>
      <c r="AS25">
        <v>3.7586999999999997</v>
      </c>
      <c r="AT25">
        <v>0</v>
      </c>
      <c r="AU25">
        <v>0</v>
      </c>
      <c r="AV25">
        <v>4.2878200015846271E-4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823.60737000386541</v>
      </c>
      <c r="DN25">
        <v>27.765032314678553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7.3838135533887093E-4</v>
      </c>
      <c r="H26">
        <v>0</v>
      </c>
      <c r="I26">
        <v>0</v>
      </c>
      <c r="J26">
        <v>5.7946453305797431E-2</v>
      </c>
      <c r="K26">
        <v>165.02940575320258</v>
      </c>
      <c r="L26">
        <v>43.491810185185187</v>
      </c>
      <c r="M26">
        <v>0</v>
      </c>
      <c r="N26">
        <v>30.004266958424509</v>
      </c>
      <c r="O26">
        <v>50.378079804798531</v>
      </c>
      <c r="P26">
        <v>69.039864935064926</v>
      </c>
      <c r="Q26">
        <v>4.9300159744408951</v>
      </c>
      <c r="R26">
        <v>10.770661838575956</v>
      </c>
      <c r="S26">
        <v>6.6983097532314932</v>
      </c>
      <c r="T26">
        <v>0</v>
      </c>
      <c r="U26">
        <v>289.87212371750172</v>
      </c>
      <c r="V26">
        <v>2.1533968253968254</v>
      </c>
      <c r="W26">
        <v>9.261968253968254</v>
      </c>
      <c r="X26">
        <v>37.465598500245285</v>
      </c>
      <c r="Y26">
        <v>0</v>
      </c>
      <c r="Z26">
        <v>1.6562831999999998</v>
      </c>
      <c r="AA26">
        <v>3.210445626948593</v>
      </c>
      <c r="AB26">
        <v>10.036104000000002</v>
      </c>
      <c r="AC26">
        <v>7.3809581492068483</v>
      </c>
      <c r="AD26">
        <v>6.9448500000000006</v>
      </c>
      <c r="AE26">
        <v>12.5575788</v>
      </c>
      <c r="AF26">
        <v>0</v>
      </c>
      <c r="AG26">
        <v>0</v>
      </c>
      <c r="AH26">
        <v>38.847209999999997</v>
      </c>
      <c r="AI26">
        <v>0</v>
      </c>
      <c r="AJ26">
        <v>0</v>
      </c>
      <c r="AK26">
        <v>13.05315</v>
      </c>
      <c r="AL26">
        <v>21.09965</v>
      </c>
      <c r="AM26">
        <v>0</v>
      </c>
      <c r="AN26">
        <v>0</v>
      </c>
      <c r="AO26">
        <v>6.7208400000000017</v>
      </c>
      <c r="AP26">
        <v>3.0907242200604053</v>
      </c>
      <c r="AQ26">
        <v>0</v>
      </c>
      <c r="AR26">
        <v>6.1688000000000009</v>
      </c>
      <c r="AS26">
        <v>3.7586999999999997</v>
      </c>
      <c r="AT26">
        <v>0</v>
      </c>
      <c r="AU26">
        <v>0</v>
      </c>
      <c r="AV26">
        <v>4.2878200015846271E-4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825.83936984446564</v>
      </c>
      <c r="DN26">
        <v>27.840540268447764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5.7946453305797431E-2</v>
      </c>
      <c r="K27">
        <v>165.02940575320258</v>
      </c>
      <c r="L27">
        <v>43.491810185185187</v>
      </c>
      <c r="M27">
        <v>0</v>
      </c>
      <c r="N27">
        <v>30.004266958424509</v>
      </c>
      <c r="O27">
        <v>50.378079804798531</v>
      </c>
      <c r="P27">
        <v>69.039864935064926</v>
      </c>
      <c r="Q27">
        <v>4.9300159744408951</v>
      </c>
      <c r="R27">
        <v>10.770661838575956</v>
      </c>
      <c r="S27">
        <v>6.6983097532314932</v>
      </c>
      <c r="T27">
        <v>0</v>
      </c>
      <c r="U27">
        <v>289.87212371750172</v>
      </c>
      <c r="V27">
        <v>2.1533968253968254</v>
      </c>
      <c r="W27">
        <v>8.7989997015816179</v>
      </c>
      <c r="X27">
        <v>37.465598500245285</v>
      </c>
      <c r="Y27">
        <v>0</v>
      </c>
      <c r="Z27">
        <v>1.6562831999999998</v>
      </c>
      <c r="AA27">
        <v>7.1231762347921892</v>
      </c>
      <c r="AB27">
        <v>10.036104000000002</v>
      </c>
      <c r="AC27">
        <v>4.9156799999999983</v>
      </c>
      <c r="AD27">
        <v>6.9448500000000006</v>
      </c>
      <c r="AE27">
        <v>12.5575788</v>
      </c>
      <c r="AF27">
        <v>0</v>
      </c>
      <c r="AG27">
        <v>0</v>
      </c>
      <c r="AH27">
        <v>38.847209999999997</v>
      </c>
      <c r="AI27">
        <v>0</v>
      </c>
      <c r="AJ27">
        <v>0</v>
      </c>
      <c r="AK27">
        <v>13.05315</v>
      </c>
      <c r="AL27">
        <v>21.09965</v>
      </c>
      <c r="AM27">
        <v>0</v>
      </c>
      <c r="AN27">
        <v>0</v>
      </c>
      <c r="AO27">
        <v>6.7208400000000017</v>
      </c>
      <c r="AP27">
        <v>3.0907242200604053</v>
      </c>
      <c r="AQ27">
        <v>0</v>
      </c>
      <c r="AR27">
        <v>6.1688000000000009</v>
      </c>
      <c r="AS27">
        <v>3.7586999999999997</v>
      </c>
      <c r="AT27">
        <v>0</v>
      </c>
      <c r="AU27">
        <v>0</v>
      </c>
      <c r="AV27">
        <v>4.2878200015846271E-4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826.79027672550444</v>
      </c>
      <c r="DN27">
        <v>27.873378912303419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5.7946453305797431E-2</v>
      </c>
      <c r="K28">
        <v>165.02940575320258</v>
      </c>
      <c r="L28">
        <v>43.491810185185187</v>
      </c>
      <c r="M28">
        <v>0</v>
      </c>
      <c r="N28">
        <v>30.004266958424509</v>
      </c>
      <c r="O28">
        <v>50.378079804798531</v>
      </c>
      <c r="P28">
        <v>69.039864935064926</v>
      </c>
      <c r="Q28">
        <v>4.9300159744408951</v>
      </c>
      <c r="R28">
        <v>10.770661838575956</v>
      </c>
      <c r="S28">
        <v>6.6983097532314932</v>
      </c>
      <c r="T28">
        <v>0</v>
      </c>
      <c r="U28">
        <v>289.87212371750172</v>
      </c>
      <c r="V28">
        <v>2.1533968253968254</v>
      </c>
      <c r="W28">
        <v>8.7989997015816179</v>
      </c>
      <c r="X28">
        <v>37.465598500245285</v>
      </c>
      <c r="Y28">
        <v>0</v>
      </c>
      <c r="Z28">
        <v>1.6562831999999998</v>
      </c>
      <c r="AA28">
        <v>7.1231762347921892</v>
      </c>
      <c r="AB28">
        <v>10.036104000000002</v>
      </c>
      <c r="AC28">
        <v>4.9156799999999983</v>
      </c>
      <c r="AD28">
        <v>6.9448500000000006</v>
      </c>
      <c r="AE28">
        <v>12.5575788</v>
      </c>
      <c r="AF28">
        <v>0</v>
      </c>
      <c r="AG28">
        <v>0</v>
      </c>
      <c r="AH28">
        <v>38.847209999999997</v>
      </c>
      <c r="AI28">
        <v>0</v>
      </c>
      <c r="AJ28">
        <v>0</v>
      </c>
      <c r="AK28">
        <v>13.05315</v>
      </c>
      <c r="AL28">
        <v>21.09965</v>
      </c>
      <c r="AM28">
        <v>0</v>
      </c>
      <c r="AN28">
        <v>0</v>
      </c>
      <c r="AO28">
        <v>6.7208400000000017</v>
      </c>
      <c r="AP28">
        <v>3.0907242200604053</v>
      </c>
      <c r="AQ28">
        <v>0</v>
      </c>
      <c r="AR28">
        <v>6.1688000000000009</v>
      </c>
      <c r="AS28">
        <v>3.7586999999999997</v>
      </c>
      <c r="AT28">
        <v>0</v>
      </c>
      <c r="AU28">
        <v>0</v>
      </c>
      <c r="AV28">
        <v>4.2878200015846271E-4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826.79027672550444</v>
      </c>
      <c r="DN28">
        <v>27.873378912303419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5.7946453305797431E-2</v>
      </c>
      <c r="K29">
        <v>165.02940575320258</v>
      </c>
      <c r="L29">
        <v>43.491810185185187</v>
      </c>
      <c r="M29">
        <v>0</v>
      </c>
      <c r="N29">
        <v>30.004266958424509</v>
      </c>
      <c r="O29">
        <v>50.378079804798531</v>
      </c>
      <c r="P29">
        <v>69.039864935064926</v>
      </c>
      <c r="Q29">
        <v>4.9300159744408951</v>
      </c>
      <c r="R29">
        <v>5.3760035121951226</v>
      </c>
      <c r="S29">
        <v>6.6983097532314932</v>
      </c>
      <c r="T29">
        <v>0</v>
      </c>
      <c r="U29">
        <v>289.87212371750172</v>
      </c>
      <c r="V29">
        <v>2.1533968253968254</v>
      </c>
      <c r="W29">
        <v>9.7070478399134679</v>
      </c>
      <c r="X29">
        <v>37.465598500245285</v>
      </c>
      <c r="Y29">
        <v>0</v>
      </c>
      <c r="Z29">
        <v>3.3047431999999999</v>
      </c>
      <c r="AA29">
        <v>7.1231762347921892</v>
      </c>
      <c r="AB29">
        <v>10.036104000000002</v>
      </c>
      <c r="AC29">
        <v>4.9156799999999983</v>
      </c>
      <c r="AD29">
        <v>6.9448500000000006</v>
      </c>
      <c r="AE29">
        <v>12.5575788</v>
      </c>
      <c r="AF29">
        <v>0</v>
      </c>
      <c r="AG29">
        <v>0</v>
      </c>
      <c r="AH29">
        <v>38.847209999999997</v>
      </c>
      <c r="AI29">
        <v>0</v>
      </c>
      <c r="AJ29">
        <v>0</v>
      </c>
      <c r="AK29">
        <v>13.05315</v>
      </c>
      <c r="AL29">
        <v>21.09965</v>
      </c>
      <c r="AM29">
        <v>0</v>
      </c>
      <c r="AN29">
        <v>0</v>
      </c>
      <c r="AO29">
        <v>6.7208400000000017</v>
      </c>
      <c r="AP29">
        <v>3.0907242200604053</v>
      </c>
      <c r="AQ29">
        <v>0</v>
      </c>
      <c r="AR29">
        <v>6.1688000000000009</v>
      </c>
      <c r="AS29">
        <v>3.7586999999999997</v>
      </c>
      <c r="AT29">
        <v>0</v>
      </c>
      <c r="AU29">
        <v>0</v>
      </c>
      <c r="AV29">
        <v>4.2878200015846271E-4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824.04493426018416</v>
      </c>
      <c r="DN29">
        <v>27.780571189574811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5.7946453305797431E-2</v>
      </c>
      <c r="K30">
        <v>165.02940575320258</v>
      </c>
      <c r="L30">
        <v>43.491810185185187</v>
      </c>
      <c r="M30">
        <v>0</v>
      </c>
      <c r="N30">
        <v>30.004266958424509</v>
      </c>
      <c r="O30">
        <v>50.378079804798531</v>
      </c>
      <c r="P30">
        <v>69.039864935064926</v>
      </c>
      <c r="Q30">
        <v>4.9300159744408951</v>
      </c>
      <c r="R30">
        <v>5.3760035121951226</v>
      </c>
      <c r="S30">
        <v>6.6983097532314932</v>
      </c>
      <c r="T30">
        <v>0</v>
      </c>
      <c r="U30">
        <v>289.87212371750172</v>
      </c>
      <c r="V30">
        <v>2.1533968253968254</v>
      </c>
      <c r="W30">
        <v>9.7188378378378371</v>
      </c>
      <c r="X30">
        <v>37.465598500245285</v>
      </c>
      <c r="Y30">
        <v>0</v>
      </c>
      <c r="Z30">
        <v>3.3047431999999999</v>
      </c>
      <c r="AA30">
        <v>7.1231762347921892</v>
      </c>
      <c r="AB30">
        <v>10.036104000000002</v>
      </c>
      <c r="AC30">
        <v>4.9156799999999983</v>
      </c>
      <c r="AD30">
        <v>6.9448500000000006</v>
      </c>
      <c r="AE30">
        <v>12.5575788</v>
      </c>
      <c r="AF30">
        <v>0</v>
      </c>
      <c r="AG30">
        <v>0</v>
      </c>
      <c r="AH30">
        <v>38.847209999999997</v>
      </c>
      <c r="AI30">
        <v>0</v>
      </c>
      <c r="AJ30">
        <v>0</v>
      </c>
      <c r="AK30">
        <v>13.05315</v>
      </c>
      <c r="AL30">
        <v>21.09965</v>
      </c>
      <c r="AM30">
        <v>0</v>
      </c>
      <c r="AN30">
        <v>0</v>
      </c>
      <c r="AO30">
        <v>6.7208400000000017</v>
      </c>
      <c r="AP30">
        <v>3.0907242200604053</v>
      </c>
      <c r="AQ30">
        <v>0</v>
      </c>
      <c r="AR30">
        <v>6.1688000000000009</v>
      </c>
      <c r="AS30">
        <v>3.7586999999999997</v>
      </c>
      <c r="AT30">
        <v>0</v>
      </c>
      <c r="AU30">
        <v>0</v>
      </c>
      <c r="AV30">
        <v>4.2878200015846271E-4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824.05633872991507</v>
      </c>
      <c r="DN30">
        <v>27.78095671776828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5.7946453305797431E-2</v>
      </c>
      <c r="K31">
        <v>165.02940575320258</v>
      </c>
      <c r="L31">
        <v>43.491810185185187</v>
      </c>
      <c r="M31">
        <v>0</v>
      </c>
      <c r="N31">
        <v>30.004266958424509</v>
      </c>
      <c r="O31">
        <v>50.378079804798531</v>
      </c>
      <c r="P31">
        <v>69.039864935064926</v>
      </c>
      <c r="Q31">
        <v>4.568984482758621</v>
      </c>
      <c r="R31">
        <v>5.263268481518482</v>
      </c>
      <c r="S31">
        <v>6.6983097532314932</v>
      </c>
      <c r="T31">
        <v>0</v>
      </c>
      <c r="U31">
        <v>289.87212371750172</v>
      </c>
      <c r="V31">
        <v>2.1533968253968254</v>
      </c>
      <c r="W31">
        <v>10.326580311624287</v>
      </c>
      <c r="X31">
        <v>37.465598500245285</v>
      </c>
      <c r="Y31">
        <v>0</v>
      </c>
      <c r="Z31">
        <v>3.3047431999999999</v>
      </c>
      <c r="AA31">
        <v>7.1231762347921892</v>
      </c>
      <c r="AB31">
        <v>10.036104000000002</v>
      </c>
      <c r="AC31">
        <v>4.9156799999999983</v>
      </c>
      <c r="AD31">
        <v>6.9448500000000006</v>
      </c>
      <c r="AE31">
        <v>12.5575788</v>
      </c>
      <c r="AF31">
        <v>0</v>
      </c>
      <c r="AG31">
        <v>0</v>
      </c>
      <c r="AH31">
        <v>38.847209999999997</v>
      </c>
      <c r="AI31">
        <v>0</v>
      </c>
      <c r="AJ31">
        <v>0</v>
      </c>
      <c r="AK31">
        <v>13.05315</v>
      </c>
      <c r="AL31">
        <v>21.09965</v>
      </c>
      <c r="AM31">
        <v>0</v>
      </c>
      <c r="AN31">
        <v>0</v>
      </c>
      <c r="AO31">
        <v>6.7208400000000017</v>
      </c>
      <c r="AP31">
        <v>3.0907242200604053</v>
      </c>
      <c r="AQ31">
        <v>0</v>
      </c>
      <c r="AR31">
        <v>6.1688000000000009</v>
      </c>
      <c r="AS31">
        <v>3.7586999999999997</v>
      </c>
      <c r="AT31">
        <v>0</v>
      </c>
      <c r="AU31">
        <v>0</v>
      </c>
      <c r="AV31">
        <v>4.2878200015846271E-4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824.18593345104387</v>
      </c>
      <c r="DN31">
        <v>27.785337948066935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5.7946453305797431E-2</v>
      </c>
      <c r="K32">
        <v>165.02940575320258</v>
      </c>
      <c r="L32">
        <v>43.491810185185187</v>
      </c>
      <c r="M32">
        <v>0</v>
      </c>
      <c r="N32">
        <v>30.004266958424509</v>
      </c>
      <c r="O32">
        <v>50.378079804798531</v>
      </c>
      <c r="P32">
        <v>69.039864935064926</v>
      </c>
      <c r="Q32">
        <v>4.568984482758621</v>
      </c>
      <c r="R32">
        <v>5.263268481518482</v>
      </c>
      <c r="S32">
        <v>6.6983097532314932</v>
      </c>
      <c r="T32">
        <v>0</v>
      </c>
      <c r="U32">
        <v>289.87212371750172</v>
      </c>
      <c r="V32">
        <v>2.1533968253968254</v>
      </c>
      <c r="W32">
        <v>10.388542687645089</v>
      </c>
      <c r="X32">
        <v>37.465598500245285</v>
      </c>
      <c r="Y32">
        <v>0</v>
      </c>
      <c r="Z32">
        <v>3.3047431999999999</v>
      </c>
      <c r="AA32">
        <v>7.0228498089500455</v>
      </c>
      <c r="AB32">
        <v>10.036104000000002</v>
      </c>
      <c r="AC32">
        <v>4.9156799999999983</v>
      </c>
      <c r="AD32">
        <v>6.9448500000000006</v>
      </c>
      <c r="AE32">
        <v>12.5575788</v>
      </c>
      <c r="AF32">
        <v>0</v>
      </c>
      <c r="AG32">
        <v>0</v>
      </c>
      <c r="AH32">
        <v>38.847209999999997</v>
      </c>
      <c r="AI32">
        <v>0</v>
      </c>
      <c r="AJ32">
        <v>0</v>
      </c>
      <c r="AK32">
        <v>13.05315</v>
      </c>
      <c r="AL32">
        <v>21.09965</v>
      </c>
      <c r="AM32">
        <v>0</v>
      </c>
      <c r="AN32">
        <v>0</v>
      </c>
      <c r="AO32">
        <v>6.7208400000000017</v>
      </c>
      <c r="AP32">
        <v>3.0907242200604053</v>
      </c>
      <c r="AQ32">
        <v>0</v>
      </c>
      <c r="AR32">
        <v>6.1688000000000009</v>
      </c>
      <c r="AS32">
        <v>3.7586999999999997</v>
      </c>
      <c r="AT32">
        <v>0</v>
      </c>
      <c r="AU32">
        <v>0</v>
      </c>
      <c r="AV32">
        <v>4.2878200015846271E-4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824.14882629110343</v>
      </c>
      <c r="DN32">
        <v>27.784081058186121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5.7946453305797431E-2</v>
      </c>
      <c r="K33">
        <v>165.02940575320258</v>
      </c>
      <c r="L33">
        <v>43.491810185185187</v>
      </c>
      <c r="M33">
        <v>0</v>
      </c>
      <c r="N33">
        <v>30.004266958424509</v>
      </c>
      <c r="O33">
        <v>50.378079804798531</v>
      </c>
      <c r="P33">
        <v>69.039864935064926</v>
      </c>
      <c r="Q33">
        <v>4.568984482758621</v>
      </c>
      <c r="R33">
        <v>5.263268481518482</v>
      </c>
      <c r="S33">
        <v>6.6983097532314932</v>
      </c>
      <c r="T33">
        <v>0</v>
      </c>
      <c r="U33">
        <v>289.87212371750172</v>
      </c>
      <c r="V33">
        <v>2.1533968253968254</v>
      </c>
      <c r="W33">
        <v>10.388542687645089</v>
      </c>
      <c r="X33">
        <v>37.465598500245285</v>
      </c>
      <c r="Y33">
        <v>0</v>
      </c>
      <c r="Z33">
        <v>3.3047431999999999</v>
      </c>
      <c r="AA33">
        <v>3.5684103143533608</v>
      </c>
      <c r="AB33">
        <v>10.036104000000002</v>
      </c>
      <c r="AC33">
        <v>4.9156799999999983</v>
      </c>
      <c r="AD33">
        <v>6.9448500000000006</v>
      </c>
      <c r="AE33">
        <v>12.5575788</v>
      </c>
      <c r="AF33">
        <v>0</v>
      </c>
      <c r="AG33">
        <v>0</v>
      </c>
      <c r="AH33">
        <v>38.847209999999997</v>
      </c>
      <c r="AI33">
        <v>0</v>
      </c>
      <c r="AJ33">
        <v>0</v>
      </c>
      <c r="AK33">
        <v>13.05315</v>
      </c>
      <c r="AL33">
        <v>21.09965</v>
      </c>
      <c r="AM33">
        <v>0</v>
      </c>
      <c r="AN33">
        <v>0</v>
      </c>
      <c r="AO33">
        <v>6.7208400000000017</v>
      </c>
      <c r="AP33">
        <v>3.0907242200604053</v>
      </c>
      <c r="AQ33">
        <v>0</v>
      </c>
      <c r="AR33">
        <v>12.337600000000002</v>
      </c>
      <c r="AS33">
        <v>3.7586999999999997</v>
      </c>
      <c r="AT33">
        <v>0</v>
      </c>
      <c r="AU33">
        <v>0</v>
      </c>
      <c r="AV33">
        <v>4.2878200015846271E-4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826.77450570681867</v>
      </c>
      <c r="DN33">
        <v>27.87276214787418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5.7946453305797431E-2</v>
      </c>
      <c r="K34">
        <v>165.02940575320258</v>
      </c>
      <c r="L34">
        <v>43.491810185185187</v>
      </c>
      <c r="M34">
        <v>0</v>
      </c>
      <c r="N34">
        <v>30.004266958424509</v>
      </c>
      <c r="O34">
        <v>50.378079804798531</v>
      </c>
      <c r="P34">
        <v>69.039864935064926</v>
      </c>
      <c r="Q34">
        <v>4.568984482758621</v>
      </c>
      <c r="R34">
        <v>5.263268481518482</v>
      </c>
      <c r="S34">
        <v>6.6983097532314932</v>
      </c>
      <c r="T34">
        <v>0</v>
      </c>
      <c r="U34">
        <v>289.87212371750172</v>
      </c>
      <c r="V34">
        <v>2.1533968253968254</v>
      </c>
      <c r="W34">
        <v>10.388542687645089</v>
      </c>
      <c r="X34">
        <v>37.465598500245285</v>
      </c>
      <c r="Y34">
        <v>0</v>
      </c>
      <c r="Z34">
        <v>3.3047431999999999</v>
      </c>
      <c r="AA34">
        <v>3.5684103143533608</v>
      </c>
      <c r="AB34">
        <v>10.036104000000002</v>
      </c>
      <c r="AC34">
        <v>4.9156799999999983</v>
      </c>
      <c r="AD34">
        <v>6.9448500000000006</v>
      </c>
      <c r="AE34">
        <v>12.5575788</v>
      </c>
      <c r="AF34">
        <v>0</v>
      </c>
      <c r="AG34">
        <v>0</v>
      </c>
      <c r="AH34">
        <v>38.847209999999997</v>
      </c>
      <c r="AI34">
        <v>0</v>
      </c>
      <c r="AJ34">
        <v>0</v>
      </c>
      <c r="AK34">
        <v>13.05315</v>
      </c>
      <c r="AL34">
        <v>21.09965</v>
      </c>
      <c r="AM34">
        <v>0</v>
      </c>
      <c r="AN34">
        <v>0</v>
      </c>
      <c r="AO34">
        <v>6.7208400000000017</v>
      </c>
      <c r="AP34">
        <v>3.0907242200604053</v>
      </c>
      <c r="AQ34">
        <v>0</v>
      </c>
      <c r="AR34">
        <v>12.337600000000002</v>
      </c>
      <c r="AS34">
        <v>3.7586999999999997</v>
      </c>
      <c r="AT34">
        <v>0</v>
      </c>
      <c r="AU34">
        <v>0</v>
      </c>
      <c r="AV34">
        <v>4.2878200015846271E-4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826.77450570681867</v>
      </c>
      <c r="DN34">
        <v>27.87276214787418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5.7699834828406557E-2</v>
      </c>
      <c r="K35">
        <v>165.02940575320258</v>
      </c>
      <c r="L35">
        <v>43.491810185185187</v>
      </c>
      <c r="M35">
        <v>0</v>
      </c>
      <c r="N35">
        <v>30.004266958424509</v>
      </c>
      <c r="O35">
        <v>50.378079804798531</v>
      </c>
      <c r="P35">
        <v>69.039864935064926</v>
      </c>
      <c r="Q35">
        <v>4.568984482758621</v>
      </c>
      <c r="R35">
        <v>5.263268481518482</v>
      </c>
      <c r="S35">
        <v>6.6983097532314932</v>
      </c>
      <c r="T35">
        <v>0</v>
      </c>
      <c r="U35">
        <v>289.87212371750172</v>
      </c>
      <c r="V35">
        <v>2.5223044013230429</v>
      </c>
      <c r="W35">
        <v>10.504191399743918</v>
      </c>
      <c r="X35">
        <v>37.465598500245285</v>
      </c>
      <c r="Y35">
        <v>0</v>
      </c>
      <c r="Z35">
        <v>3.3047431999999999</v>
      </c>
      <c r="AA35">
        <v>3.5684103143533608</v>
      </c>
      <c r="AB35">
        <v>10.036104000000002</v>
      </c>
      <c r="AC35">
        <v>4.9156799999999983</v>
      </c>
      <c r="AD35">
        <v>6.9448500000000006</v>
      </c>
      <c r="AE35">
        <v>12.5575788</v>
      </c>
      <c r="AF35">
        <v>0</v>
      </c>
      <c r="AG35">
        <v>0</v>
      </c>
      <c r="AH35">
        <v>38.847209999999997</v>
      </c>
      <c r="AI35">
        <v>0</v>
      </c>
      <c r="AJ35">
        <v>0</v>
      </c>
      <c r="AK35">
        <v>13.05315</v>
      </c>
      <c r="AL35">
        <v>21.09965</v>
      </c>
      <c r="AM35">
        <v>0</v>
      </c>
      <c r="AN35">
        <v>0</v>
      </c>
      <c r="AO35">
        <v>6.7208400000000017</v>
      </c>
      <c r="AP35">
        <v>3.0907242200604053</v>
      </c>
      <c r="AQ35">
        <v>0</v>
      </c>
      <c r="AR35">
        <v>6.1688000000000009</v>
      </c>
      <c r="AS35">
        <v>8.3374799999999976</v>
      </c>
      <c r="AT35">
        <v>0</v>
      </c>
      <c r="AU35">
        <v>0</v>
      </c>
      <c r="AV35">
        <v>4.2878200015846271E-4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825.70516076565912</v>
      </c>
      <c r="DN35">
        <v>27.836396758581508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5.7699834828406557E-2</v>
      </c>
      <c r="K36">
        <v>165.02940575320258</v>
      </c>
      <c r="L36">
        <v>43.491810185185187</v>
      </c>
      <c r="M36">
        <v>0</v>
      </c>
      <c r="N36">
        <v>30.004266958424509</v>
      </c>
      <c r="O36">
        <v>50.378079804798531</v>
      </c>
      <c r="P36">
        <v>69.039864935064926</v>
      </c>
      <c r="Q36">
        <v>4.568984482758621</v>
      </c>
      <c r="R36">
        <v>5.263268481518482</v>
      </c>
      <c r="S36">
        <v>6.6983097532314932</v>
      </c>
      <c r="T36">
        <v>0</v>
      </c>
      <c r="U36">
        <v>289.87212371750172</v>
      </c>
      <c r="V36">
        <v>2.5539967155259808</v>
      </c>
      <c r="W36">
        <v>10.503218637992831</v>
      </c>
      <c r="X36">
        <v>37.465598500245285</v>
      </c>
      <c r="Y36">
        <v>0</v>
      </c>
      <c r="Z36">
        <v>3.3047431999999999</v>
      </c>
      <c r="AA36">
        <v>3.5684103143533608</v>
      </c>
      <c r="AB36">
        <v>10.036104000000002</v>
      </c>
      <c r="AC36">
        <v>4.9156799999999983</v>
      </c>
      <c r="AD36">
        <v>6.9448500000000006</v>
      </c>
      <c r="AE36">
        <v>12.5575788</v>
      </c>
      <c r="AF36">
        <v>0</v>
      </c>
      <c r="AG36">
        <v>0</v>
      </c>
      <c r="AH36">
        <v>38.847209999999997</v>
      </c>
      <c r="AI36">
        <v>0</v>
      </c>
      <c r="AJ36">
        <v>0</v>
      </c>
      <c r="AK36">
        <v>13.05315</v>
      </c>
      <c r="AL36">
        <v>21.09965</v>
      </c>
      <c r="AM36">
        <v>0</v>
      </c>
      <c r="AN36">
        <v>0</v>
      </c>
      <c r="AO36">
        <v>6.7208400000000017</v>
      </c>
      <c r="AP36">
        <v>3.0907242200604053</v>
      </c>
      <c r="AQ36">
        <v>0</v>
      </c>
      <c r="AR36">
        <v>6.1688000000000009</v>
      </c>
      <c r="AS36">
        <v>8.3374799999999976</v>
      </c>
      <c r="AT36">
        <v>0</v>
      </c>
      <c r="AU36">
        <v>0</v>
      </c>
      <c r="AV36">
        <v>4.2878200015846271E-4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825.73487564301172</v>
      </c>
      <c r="DN36">
        <v>27.837401433680697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5.7699834828406557E-2</v>
      </c>
      <c r="K37">
        <v>165.02940575320258</v>
      </c>
      <c r="L37">
        <v>43.491810185185187</v>
      </c>
      <c r="M37">
        <v>0</v>
      </c>
      <c r="N37">
        <v>30.004266958424509</v>
      </c>
      <c r="O37">
        <v>50.378079804798531</v>
      </c>
      <c r="P37">
        <v>69.039864935064926</v>
      </c>
      <c r="Q37">
        <v>4.568984482758621</v>
      </c>
      <c r="R37">
        <v>5.263268481518482</v>
      </c>
      <c r="S37">
        <v>6.6983097532314932</v>
      </c>
      <c r="T37">
        <v>0</v>
      </c>
      <c r="U37">
        <v>290.75662163756488</v>
      </c>
      <c r="V37">
        <v>2.5539967155259808</v>
      </c>
      <c r="W37">
        <v>10.824588550651955</v>
      </c>
      <c r="X37">
        <v>37.465598500245285</v>
      </c>
      <c r="Y37">
        <v>0</v>
      </c>
      <c r="Z37">
        <v>3.3047431999999999</v>
      </c>
      <c r="AA37">
        <v>1.6654186689795825</v>
      </c>
      <c r="AB37">
        <v>10.036104000000002</v>
      </c>
      <c r="AC37">
        <v>4.9156799999999983</v>
      </c>
      <c r="AD37">
        <v>6.9448500000000006</v>
      </c>
      <c r="AE37">
        <v>12.5575788</v>
      </c>
      <c r="AF37">
        <v>0</v>
      </c>
      <c r="AG37">
        <v>0</v>
      </c>
      <c r="AH37">
        <v>38.847209999999997</v>
      </c>
      <c r="AI37">
        <v>0</v>
      </c>
      <c r="AJ37">
        <v>0</v>
      </c>
      <c r="AK37">
        <v>13.05315</v>
      </c>
      <c r="AL37">
        <v>21.09965</v>
      </c>
      <c r="AM37">
        <v>0</v>
      </c>
      <c r="AN37">
        <v>0</v>
      </c>
      <c r="AO37">
        <v>6.7208400000000017</v>
      </c>
      <c r="AP37">
        <v>3.0907242200604053</v>
      </c>
      <c r="AQ37">
        <v>0</v>
      </c>
      <c r="AR37">
        <v>6.1688000000000009</v>
      </c>
      <c r="AS37">
        <v>5.1254999999999997</v>
      </c>
      <c r="AT37">
        <v>0</v>
      </c>
      <c r="AU37">
        <v>0</v>
      </c>
      <c r="AV37">
        <v>4.2878200015846271E-4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821.95364308411433</v>
      </c>
      <c r="DN37">
        <v>27.709530179926563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5.7699834828406557E-2</v>
      </c>
      <c r="K38">
        <v>165.02940575320258</v>
      </c>
      <c r="L38">
        <v>43.491810185185187</v>
      </c>
      <c r="M38">
        <v>0</v>
      </c>
      <c r="N38">
        <v>30.004266958424509</v>
      </c>
      <c r="O38">
        <v>50.378079804798531</v>
      </c>
      <c r="P38">
        <v>69.039864935064926</v>
      </c>
      <c r="Q38">
        <v>4.568984482758621</v>
      </c>
      <c r="R38">
        <v>5.263268481518482</v>
      </c>
      <c r="S38">
        <v>6.6983097532314932</v>
      </c>
      <c r="T38">
        <v>0</v>
      </c>
      <c r="U38">
        <v>290.77746249751635</v>
      </c>
      <c r="V38">
        <v>2.5539967155259808</v>
      </c>
      <c r="W38">
        <v>10.836944653143002</v>
      </c>
      <c r="X38">
        <v>37.465598500245285</v>
      </c>
      <c r="Y38">
        <v>0</v>
      </c>
      <c r="Z38">
        <v>1.6562831999999998</v>
      </c>
      <c r="AA38">
        <v>0</v>
      </c>
      <c r="AB38">
        <v>10.036104000000002</v>
      </c>
      <c r="AC38">
        <v>4.9156799999999983</v>
      </c>
      <c r="AD38">
        <v>6.9448500000000006</v>
      </c>
      <c r="AE38">
        <v>12.5575788</v>
      </c>
      <c r="AF38">
        <v>0</v>
      </c>
      <c r="AG38">
        <v>0</v>
      </c>
      <c r="AH38">
        <v>38.847209999999997</v>
      </c>
      <c r="AI38">
        <v>0</v>
      </c>
      <c r="AJ38">
        <v>0</v>
      </c>
      <c r="AK38">
        <v>13.05315</v>
      </c>
      <c r="AL38">
        <v>21.09965</v>
      </c>
      <c r="AM38">
        <v>0</v>
      </c>
      <c r="AN38">
        <v>0</v>
      </c>
      <c r="AO38">
        <v>6.7208400000000017</v>
      </c>
      <c r="AP38">
        <v>3.0907242200604053</v>
      </c>
      <c r="AQ38">
        <v>0</v>
      </c>
      <c r="AR38">
        <v>6.1688000000000009</v>
      </c>
      <c r="AS38">
        <v>5.1254999999999997</v>
      </c>
      <c r="AT38">
        <v>0</v>
      </c>
      <c r="AU38">
        <v>0</v>
      </c>
      <c r="AV38">
        <v>4.2878200015846271E-4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818.78027729828659</v>
      </c>
      <c r="DN38">
        <v>27.602214259217217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2.6615308091131843E-4</v>
      </c>
      <c r="H39">
        <v>0</v>
      </c>
      <c r="I39">
        <v>0</v>
      </c>
      <c r="J39">
        <v>5.7699834828406557E-2</v>
      </c>
      <c r="K39">
        <v>165.02940575320258</v>
      </c>
      <c r="L39">
        <v>43.491810185185187</v>
      </c>
      <c r="M39">
        <v>0</v>
      </c>
      <c r="N39">
        <v>30.004266958424509</v>
      </c>
      <c r="O39">
        <v>50.378079804798531</v>
      </c>
      <c r="P39">
        <v>69.039864935064926</v>
      </c>
      <c r="Q39">
        <v>4.568984482758621</v>
      </c>
      <c r="R39">
        <v>5.263268481518482</v>
      </c>
      <c r="S39">
        <v>6.6983097532314932</v>
      </c>
      <c r="T39">
        <v>0</v>
      </c>
      <c r="U39">
        <v>290.77746249751635</v>
      </c>
      <c r="V39">
        <v>2.5539967155259808</v>
      </c>
      <c r="W39">
        <v>11.136950596252129</v>
      </c>
      <c r="X39">
        <v>37.465598500245285</v>
      </c>
      <c r="Y39">
        <v>0</v>
      </c>
      <c r="Z39">
        <v>1.6562831999999998</v>
      </c>
      <c r="AA39">
        <v>0</v>
      </c>
      <c r="AB39">
        <v>10.036104000000002</v>
      </c>
      <c r="AC39">
        <v>4.9156799999999983</v>
      </c>
      <c r="AD39">
        <v>6.9448500000000006</v>
      </c>
      <c r="AE39">
        <v>12.5575788</v>
      </c>
      <c r="AF39">
        <v>0</v>
      </c>
      <c r="AG39">
        <v>0</v>
      </c>
      <c r="AH39">
        <v>38.847209999999997</v>
      </c>
      <c r="AI39">
        <v>0</v>
      </c>
      <c r="AJ39">
        <v>0</v>
      </c>
      <c r="AK39">
        <v>13.05315</v>
      </c>
      <c r="AL39">
        <v>21.09965</v>
      </c>
      <c r="AM39">
        <v>0</v>
      </c>
      <c r="AN39">
        <v>0</v>
      </c>
      <c r="AO39">
        <v>6.7208400000000017</v>
      </c>
      <c r="AP39">
        <v>3.0907242200604053</v>
      </c>
      <c r="AQ39">
        <v>0</v>
      </c>
      <c r="AR39">
        <v>6.1688000000000009</v>
      </c>
      <c r="AS39">
        <v>8.3374799999999976</v>
      </c>
      <c r="AT39">
        <v>0</v>
      </c>
      <c r="AU39">
        <v>0</v>
      </c>
      <c r="AV39">
        <v>1.2499828326385332E-3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822.17875174084236</v>
      </c>
      <c r="DN39">
        <v>27.716813113684051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2.6615308091131843E-4</v>
      </c>
      <c r="H40">
        <v>0</v>
      </c>
      <c r="I40">
        <v>0</v>
      </c>
      <c r="J40">
        <v>5.7699834828406557E-2</v>
      </c>
      <c r="K40">
        <v>165.02940575320258</v>
      </c>
      <c r="L40">
        <v>43.491810185185187</v>
      </c>
      <c r="M40">
        <v>0</v>
      </c>
      <c r="N40">
        <v>30.004266958424509</v>
      </c>
      <c r="O40">
        <v>50.378079804798531</v>
      </c>
      <c r="P40">
        <v>69.039864935064926</v>
      </c>
      <c r="Q40">
        <v>4.568984482758621</v>
      </c>
      <c r="R40">
        <v>5.263268481518482</v>
      </c>
      <c r="S40">
        <v>6.6983097532314932</v>
      </c>
      <c r="T40">
        <v>0</v>
      </c>
      <c r="U40">
        <v>290.77746249751635</v>
      </c>
      <c r="V40">
        <v>2.5539967155259808</v>
      </c>
      <c r="W40">
        <v>11.136950596252129</v>
      </c>
      <c r="X40">
        <v>37.465598500245285</v>
      </c>
      <c r="Y40">
        <v>0</v>
      </c>
      <c r="Z40">
        <v>1.6562831999999998</v>
      </c>
      <c r="AA40">
        <v>0</v>
      </c>
      <c r="AB40">
        <v>10.036104000000002</v>
      </c>
      <c r="AC40">
        <v>4.9156799999999983</v>
      </c>
      <c r="AD40">
        <v>6.9448500000000006</v>
      </c>
      <c r="AE40">
        <v>12.5575788</v>
      </c>
      <c r="AF40">
        <v>0</v>
      </c>
      <c r="AG40">
        <v>0</v>
      </c>
      <c r="AH40">
        <v>38.847209999999997</v>
      </c>
      <c r="AI40">
        <v>0</v>
      </c>
      <c r="AJ40">
        <v>0</v>
      </c>
      <c r="AK40">
        <v>13.05315</v>
      </c>
      <c r="AL40">
        <v>21.09965</v>
      </c>
      <c r="AM40">
        <v>0</v>
      </c>
      <c r="AN40">
        <v>0</v>
      </c>
      <c r="AO40">
        <v>6.7208400000000017</v>
      </c>
      <c r="AP40">
        <v>3.0907242200604053</v>
      </c>
      <c r="AQ40">
        <v>0</v>
      </c>
      <c r="AR40">
        <v>6.1688000000000009</v>
      </c>
      <c r="AS40">
        <v>8.3374799999999976</v>
      </c>
      <c r="AT40">
        <v>0</v>
      </c>
      <c r="AU40">
        <v>0</v>
      </c>
      <c r="AV40">
        <v>1.2499828326385332E-3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822.17875174084236</v>
      </c>
      <c r="DN40">
        <v>27.716813113684051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2.6615308091131843E-4</v>
      </c>
      <c r="H41">
        <v>0</v>
      </c>
      <c r="I41">
        <v>0</v>
      </c>
      <c r="J41">
        <v>5.7699834828406557E-2</v>
      </c>
      <c r="K41">
        <v>165.02940575320258</v>
      </c>
      <c r="L41">
        <v>43.491810185185187</v>
      </c>
      <c r="M41">
        <v>0</v>
      </c>
      <c r="N41">
        <v>30.004266958424509</v>
      </c>
      <c r="O41">
        <v>50.378079804798531</v>
      </c>
      <c r="P41">
        <v>69.039864935064926</v>
      </c>
      <c r="Q41">
        <v>4.568984482758621</v>
      </c>
      <c r="R41">
        <v>5.263268481518482</v>
      </c>
      <c r="S41">
        <v>6.6983097532314932</v>
      </c>
      <c r="T41">
        <v>0</v>
      </c>
      <c r="U41">
        <v>290.77746249751635</v>
      </c>
      <c r="V41">
        <v>2.5539967155259808</v>
      </c>
      <c r="W41">
        <v>11.136950596252129</v>
      </c>
      <c r="X41">
        <v>37.465598500245285</v>
      </c>
      <c r="Y41">
        <v>0</v>
      </c>
      <c r="Z41">
        <v>1.6562831999999998</v>
      </c>
      <c r="AA41">
        <v>0</v>
      </c>
      <c r="AB41">
        <v>10.036104000000002</v>
      </c>
      <c r="AC41">
        <v>4.9156799999999983</v>
      </c>
      <c r="AD41">
        <v>6.9448500000000006</v>
      </c>
      <c r="AE41">
        <v>12.5575788</v>
      </c>
      <c r="AF41">
        <v>0</v>
      </c>
      <c r="AG41">
        <v>0</v>
      </c>
      <c r="AH41">
        <v>38.847209999999997</v>
      </c>
      <c r="AI41">
        <v>0</v>
      </c>
      <c r="AJ41">
        <v>0</v>
      </c>
      <c r="AK41">
        <v>13.05315</v>
      </c>
      <c r="AL41">
        <v>21.09965</v>
      </c>
      <c r="AM41">
        <v>0</v>
      </c>
      <c r="AN41">
        <v>0</v>
      </c>
      <c r="AO41">
        <v>6.7208400000000017</v>
      </c>
      <c r="AP41">
        <v>3.0907242200604053</v>
      </c>
      <c r="AQ41">
        <v>0</v>
      </c>
      <c r="AR41">
        <v>6.1688000000000009</v>
      </c>
      <c r="AS41">
        <v>3.7586999999999997</v>
      </c>
      <c r="AT41">
        <v>0</v>
      </c>
      <c r="AU41">
        <v>0</v>
      </c>
      <c r="AV41">
        <v>1.2499828326385332E-3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817.74969791390197</v>
      </c>
      <c r="DN41">
        <v>27.567086940624286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2.6615308091131843E-4</v>
      </c>
      <c r="H42">
        <v>0</v>
      </c>
      <c r="I42">
        <v>0</v>
      </c>
      <c r="J42">
        <v>5.7699834828406557E-2</v>
      </c>
      <c r="K42">
        <v>165.02940575320258</v>
      </c>
      <c r="L42">
        <v>43.491810185185187</v>
      </c>
      <c r="M42">
        <v>0</v>
      </c>
      <c r="N42">
        <v>30.004266958424509</v>
      </c>
      <c r="O42">
        <v>50.378079804798531</v>
      </c>
      <c r="P42">
        <v>69.039864935064926</v>
      </c>
      <c r="Q42">
        <v>4.568984482758621</v>
      </c>
      <c r="R42">
        <v>5.263268481518482</v>
      </c>
      <c r="S42">
        <v>6.6983097532314932</v>
      </c>
      <c r="T42">
        <v>0</v>
      </c>
      <c r="U42">
        <v>290.77746249751635</v>
      </c>
      <c r="V42">
        <v>2.5539967155259808</v>
      </c>
      <c r="W42">
        <v>11.136950596252129</v>
      </c>
      <c r="X42">
        <v>37.465598500245285</v>
      </c>
      <c r="Y42">
        <v>0</v>
      </c>
      <c r="Z42">
        <v>1.6562831999999998</v>
      </c>
      <c r="AA42">
        <v>0</v>
      </c>
      <c r="AB42">
        <v>10.036104000000002</v>
      </c>
      <c r="AC42">
        <v>2.4578399999999996</v>
      </c>
      <c r="AD42">
        <v>6.9448500000000006</v>
      </c>
      <c r="AE42">
        <v>12.5575788</v>
      </c>
      <c r="AF42">
        <v>0</v>
      </c>
      <c r="AG42">
        <v>0</v>
      </c>
      <c r="AH42">
        <v>38.847209999999997</v>
      </c>
      <c r="AI42">
        <v>0</v>
      </c>
      <c r="AJ42">
        <v>0</v>
      </c>
      <c r="AK42">
        <v>13.05315</v>
      </c>
      <c r="AL42">
        <v>21.09965</v>
      </c>
      <c r="AM42">
        <v>0</v>
      </c>
      <c r="AN42">
        <v>0</v>
      </c>
      <c r="AO42">
        <v>6.7208400000000017</v>
      </c>
      <c r="AP42">
        <v>3.0907242200604053</v>
      </c>
      <c r="AQ42">
        <v>0</v>
      </c>
      <c r="AR42">
        <v>6.1688000000000009</v>
      </c>
      <c r="AS42">
        <v>3.7586999999999997</v>
      </c>
      <c r="AT42">
        <v>0</v>
      </c>
      <c r="AU42">
        <v>0</v>
      </c>
      <c r="AV42">
        <v>1.2499828326385332E-3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815.37222944240841</v>
      </c>
      <c r="DN42">
        <v>27.486715412117924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2.6615308091131843E-4</v>
      </c>
      <c r="H43">
        <v>0</v>
      </c>
      <c r="I43">
        <v>0</v>
      </c>
      <c r="J43">
        <v>7.9808841684208404E-2</v>
      </c>
      <c r="K43">
        <v>165.02940575320258</v>
      </c>
      <c r="L43">
        <v>43.491810185185187</v>
      </c>
      <c r="M43">
        <v>0</v>
      </c>
      <c r="N43">
        <v>30.004266958424509</v>
      </c>
      <c r="O43">
        <v>50.378079804798531</v>
      </c>
      <c r="P43">
        <v>69.039864935064926</v>
      </c>
      <c r="Q43">
        <v>4.568984482758621</v>
      </c>
      <c r="R43">
        <v>5.263268481518482</v>
      </c>
      <c r="S43">
        <v>6.6983097532314932</v>
      </c>
      <c r="T43">
        <v>0</v>
      </c>
      <c r="U43">
        <v>290.77746249751635</v>
      </c>
      <c r="V43">
        <v>2.5539967155259808</v>
      </c>
      <c r="W43">
        <v>11.136950596252129</v>
      </c>
      <c r="X43">
        <v>37.465598500245285</v>
      </c>
      <c r="Y43">
        <v>0</v>
      </c>
      <c r="Z43">
        <v>1.6562831999999998</v>
      </c>
      <c r="AA43">
        <v>0</v>
      </c>
      <c r="AB43">
        <v>5.7562000000000024</v>
      </c>
      <c r="AC43">
        <v>2.4578399999999996</v>
      </c>
      <c r="AD43">
        <v>6.9448500000000006</v>
      </c>
      <c r="AE43">
        <v>12.5575788</v>
      </c>
      <c r="AF43">
        <v>0</v>
      </c>
      <c r="AG43">
        <v>0</v>
      </c>
      <c r="AH43">
        <v>38.847209999999997</v>
      </c>
      <c r="AI43">
        <v>0</v>
      </c>
      <c r="AJ43">
        <v>0</v>
      </c>
      <c r="AK43">
        <v>13.05315</v>
      </c>
      <c r="AL43">
        <v>21.09965</v>
      </c>
      <c r="AM43">
        <v>0</v>
      </c>
      <c r="AN43">
        <v>0</v>
      </c>
      <c r="AO43">
        <v>6.7208400000000017</v>
      </c>
      <c r="AP43">
        <v>2.1147060453044877</v>
      </c>
      <c r="AQ43">
        <v>0</v>
      </c>
      <c r="AR43">
        <v>7.8512000000000013</v>
      </c>
      <c r="AS43">
        <v>3.7586999999999997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811.9644091601325</v>
      </c>
      <c r="DN43">
        <v>27.341872543661129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2.6615308091131843E-4</v>
      </c>
      <c r="H44">
        <v>0</v>
      </c>
      <c r="I44">
        <v>0</v>
      </c>
      <c r="J44">
        <v>7.9808841684208404E-2</v>
      </c>
      <c r="K44">
        <v>165.02940575320258</v>
      </c>
      <c r="L44">
        <v>43.491810185185187</v>
      </c>
      <c r="M44">
        <v>0</v>
      </c>
      <c r="N44">
        <v>30.004266958424509</v>
      </c>
      <c r="O44">
        <v>50.378079804798531</v>
      </c>
      <c r="P44">
        <v>69.039864935064926</v>
      </c>
      <c r="Q44">
        <v>4.568984482758621</v>
      </c>
      <c r="R44">
        <v>5.263268481518482</v>
      </c>
      <c r="S44">
        <v>6.6983097532314932</v>
      </c>
      <c r="T44">
        <v>0</v>
      </c>
      <c r="U44">
        <v>290.77746249751635</v>
      </c>
      <c r="V44">
        <v>2.5539967155259808</v>
      </c>
      <c r="W44">
        <v>11.136950596252129</v>
      </c>
      <c r="X44">
        <v>37.465598500245285</v>
      </c>
      <c r="Y44">
        <v>0</v>
      </c>
      <c r="Z44">
        <v>1.6562831999999998</v>
      </c>
      <c r="AA44">
        <v>0</v>
      </c>
      <c r="AB44">
        <v>5.7562000000000024</v>
      </c>
      <c r="AC44">
        <v>2.4578399999999996</v>
      </c>
      <c r="AD44">
        <v>6.9448500000000006</v>
      </c>
      <c r="AE44">
        <v>12.5575788</v>
      </c>
      <c r="AF44">
        <v>0</v>
      </c>
      <c r="AG44">
        <v>0</v>
      </c>
      <c r="AH44">
        <v>38.847209999999997</v>
      </c>
      <c r="AI44">
        <v>0</v>
      </c>
      <c r="AJ44">
        <v>0</v>
      </c>
      <c r="AK44">
        <v>13.05315</v>
      </c>
      <c r="AL44">
        <v>21.09965</v>
      </c>
      <c r="AM44">
        <v>0</v>
      </c>
      <c r="AN44">
        <v>0</v>
      </c>
      <c r="AO44">
        <v>6.7208400000000017</v>
      </c>
      <c r="AP44">
        <v>2.1147060453044877</v>
      </c>
      <c r="AQ44">
        <v>0</v>
      </c>
      <c r="AR44">
        <v>12.337600000000002</v>
      </c>
      <c r="AS44">
        <v>3.7586999999999997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816.30410382933542</v>
      </c>
      <c r="DN44">
        <v>27.48857787445823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2.6615308091131843E-4</v>
      </c>
      <c r="H45">
        <v>0</v>
      </c>
      <c r="I45">
        <v>0</v>
      </c>
      <c r="J45">
        <v>7.9471075673656924E-2</v>
      </c>
      <c r="K45">
        <v>165.02940575320258</v>
      </c>
      <c r="L45">
        <v>43.491810185185187</v>
      </c>
      <c r="M45">
        <v>0</v>
      </c>
      <c r="N45">
        <v>30.004266958424509</v>
      </c>
      <c r="O45">
        <v>50.378079804798531</v>
      </c>
      <c r="P45">
        <v>69.039864935064926</v>
      </c>
      <c r="Q45">
        <v>4.568984482758621</v>
      </c>
      <c r="R45">
        <v>5.263268481518482</v>
      </c>
      <c r="S45">
        <v>6.6983097532314932</v>
      </c>
      <c r="T45">
        <v>0</v>
      </c>
      <c r="U45">
        <v>290.77746249751635</v>
      </c>
      <c r="V45">
        <v>2.5539967155259808</v>
      </c>
      <c r="W45">
        <v>11.136950596252129</v>
      </c>
      <c r="X45">
        <v>37.465598500245285</v>
      </c>
      <c r="Y45">
        <v>0</v>
      </c>
      <c r="Z45">
        <v>1.6562831999999998</v>
      </c>
      <c r="AA45">
        <v>0</v>
      </c>
      <c r="AB45">
        <v>5.7562000000000024</v>
      </c>
      <c r="AC45">
        <v>2.4578399999999996</v>
      </c>
      <c r="AD45">
        <v>6.9448500000000006</v>
      </c>
      <c r="AE45">
        <v>12.5575788</v>
      </c>
      <c r="AF45">
        <v>0</v>
      </c>
      <c r="AG45">
        <v>0</v>
      </c>
      <c r="AH45">
        <v>38.847209999999997</v>
      </c>
      <c r="AI45">
        <v>0</v>
      </c>
      <c r="AJ45">
        <v>0</v>
      </c>
      <c r="AK45">
        <v>13.05315</v>
      </c>
      <c r="AL45">
        <v>21.09965</v>
      </c>
      <c r="AM45">
        <v>0</v>
      </c>
      <c r="AN45">
        <v>0</v>
      </c>
      <c r="AO45">
        <v>6.7208400000000017</v>
      </c>
      <c r="AP45">
        <v>2.1147060453044877</v>
      </c>
      <c r="AQ45">
        <v>0</v>
      </c>
      <c r="AR45">
        <v>12.337600000000002</v>
      </c>
      <c r="AS45">
        <v>3.7586999999999997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816.30407462451444</v>
      </c>
      <c r="DN45">
        <v>27.488269313268535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2.6615308091131843E-4</v>
      </c>
      <c r="H46">
        <v>0</v>
      </c>
      <c r="I46">
        <v>0</v>
      </c>
      <c r="J46">
        <v>7.9471075673656924E-2</v>
      </c>
      <c r="K46">
        <v>165.02940575320258</v>
      </c>
      <c r="L46">
        <v>43.491810185185187</v>
      </c>
      <c r="M46">
        <v>0</v>
      </c>
      <c r="N46">
        <v>30.004266958424509</v>
      </c>
      <c r="O46">
        <v>50.378079804798531</v>
      </c>
      <c r="P46">
        <v>69.039864935064926</v>
      </c>
      <c r="Q46">
        <v>4.568984482758621</v>
      </c>
      <c r="R46">
        <v>5.263268481518482</v>
      </c>
      <c r="S46">
        <v>6.6983097532314932</v>
      </c>
      <c r="T46">
        <v>0</v>
      </c>
      <c r="U46">
        <v>290.77746249751635</v>
      </c>
      <c r="V46">
        <v>2.5539967155259808</v>
      </c>
      <c r="W46">
        <v>11.136950596252129</v>
      </c>
      <c r="X46">
        <v>37.465598500245285</v>
      </c>
      <c r="Y46">
        <v>0</v>
      </c>
      <c r="Z46">
        <v>1.6562831999999998</v>
      </c>
      <c r="AA46">
        <v>0</v>
      </c>
      <c r="AB46">
        <v>5.7562000000000024</v>
      </c>
      <c r="AC46">
        <v>2.4578399999999996</v>
      </c>
      <c r="AD46">
        <v>6.9448500000000006</v>
      </c>
      <c r="AE46">
        <v>12.5575788</v>
      </c>
      <c r="AF46">
        <v>0</v>
      </c>
      <c r="AG46">
        <v>0</v>
      </c>
      <c r="AH46">
        <v>38.847209999999997</v>
      </c>
      <c r="AI46">
        <v>0</v>
      </c>
      <c r="AJ46">
        <v>0</v>
      </c>
      <c r="AK46">
        <v>13.05315</v>
      </c>
      <c r="AL46">
        <v>21.09965</v>
      </c>
      <c r="AM46">
        <v>0</v>
      </c>
      <c r="AN46">
        <v>0</v>
      </c>
      <c r="AO46">
        <v>6.7208400000000017</v>
      </c>
      <c r="AP46">
        <v>2.1147060453044877</v>
      </c>
      <c r="AQ46">
        <v>0</v>
      </c>
      <c r="AR46">
        <v>7.2904000000000009</v>
      </c>
      <c r="AS46">
        <v>3.7586999999999997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811.42191796292036</v>
      </c>
      <c r="DN46">
        <v>27.323225974862737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1.6296150438793199E-4</v>
      </c>
      <c r="H47">
        <v>0</v>
      </c>
      <c r="I47">
        <v>0</v>
      </c>
      <c r="J47">
        <v>8.271205348385724E-2</v>
      </c>
      <c r="K47">
        <v>165.02940575320258</v>
      </c>
      <c r="L47">
        <v>43.491810185185187</v>
      </c>
      <c r="M47">
        <v>0</v>
      </c>
      <c r="N47">
        <v>30.004266958424509</v>
      </c>
      <c r="O47">
        <v>50.378079804798531</v>
      </c>
      <c r="P47">
        <v>69.039864935064926</v>
      </c>
      <c r="Q47">
        <v>4.568984482758621</v>
      </c>
      <c r="R47">
        <v>5.2628871128871131</v>
      </c>
      <c r="S47">
        <v>6.6983097532314932</v>
      </c>
      <c r="T47">
        <v>0</v>
      </c>
      <c r="U47">
        <v>290.77746249751635</v>
      </c>
      <c r="V47">
        <v>2.919459821659268</v>
      </c>
      <c r="W47">
        <v>11.136950596252129</v>
      </c>
      <c r="X47">
        <v>37.465598500245285</v>
      </c>
      <c r="Y47">
        <v>0</v>
      </c>
      <c r="Z47">
        <v>1.6562831999999998</v>
      </c>
      <c r="AA47">
        <v>0</v>
      </c>
      <c r="AB47">
        <v>5.7562000000000024</v>
      </c>
      <c r="AC47">
        <v>2.4578399999999996</v>
      </c>
      <c r="AD47">
        <v>6.9448500000000006</v>
      </c>
      <c r="AE47">
        <v>12.5575788</v>
      </c>
      <c r="AF47">
        <v>0</v>
      </c>
      <c r="AG47">
        <v>0</v>
      </c>
      <c r="AH47">
        <v>38.847209999999997</v>
      </c>
      <c r="AI47">
        <v>0</v>
      </c>
      <c r="AJ47">
        <v>0</v>
      </c>
      <c r="AK47">
        <v>13.05315</v>
      </c>
      <c r="AL47">
        <v>21.09965</v>
      </c>
      <c r="AM47">
        <v>0</v>
      </c>
      <c r="AN47">
        <v>0</v>
      </c>
      <c r="AO47">
        <v>6.7208400000000017</v>
      </c>
      <c r="AP47">
        <v>2.1147060453044877</v>
      </c>
      <c r="AQ47">
        <v>0</v>
      </c>
      <c r="AR47">
        <v>6.1688000000000009</v>
      </c>
      <c r="AS47">
        <v>3.9295499999999994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810.88540052971359</v>
      </c>
      <c r="DN47">
        <v>27.277212931805067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1.6296150438793199E-4</v>
      </c>
      <c r="H48">
        <v>0</v>
      </c>
      <c r="I48">
        <v>0</v>
      </c>
      <c r="J48">
        <v>8.10040659383158E-2</v>
      </c>
      <c r="K48">
        <v>165.02940575320258</v>
      </c>
      <c r="L48">
        <v>43.491810185185187</v>
      </c>
      <c r="M48">
        <v>0</v>
      </c>
      <c r="N48">
        <v>30.004266958424509</v>
      </c>
      <c r="O48">
        <v>50.378079804798531</v>
      </c>
      <c r="P48">
        <v>69.039864935064926</v>
      </c>
      <c r="Q48">
        <v>4.568984482758621</v>
      </c>
      <c r="R48">
        <v>5.2628871128871131</v>
      </c>
      <c r="S48">
        <v>6.6983097532314932</v>
      </c>
      <c r="T48">
        <v>0</v>
      </c>
      <c r="U48">
        <v>290.77746249751635</v>
      </c>
      <c r="V48">
        <v>3.2872222760372569</v>
      </c>
      <c r="W48">
        <v>11.136950596252129</v>
      </c>
      <c r="X48">
        <v>37.465598500245285</v>
      </c>
      <c r="Y48">
        <v>0</v>
      </c>
      <c r="Z48">
        <v>1.6562831999999998</v>
      </c>
      <c r="AA48">
        <v>0</v>
      </c>
      <c r="AB48">
        <v>5.7562000000000024</v>
      </c>
      <c r="AC48">
        <v>2.4578399999999996</v>
      </c>
      <c r="AD48">
        <v>6.9448500000000006</v>
      </c>
      <c r="AE48">
        <v>12.5575788</v>
      </c>
      <c r="AF48">
        <v>0</v>
      </c>
      <c r="AG48">
        <v>0</v>
      </c>
      <c r="AH48">
        <v>38.847209999999997</v>
      </c>
      <c r="AI48">
        <v>0</v>
      </c>
      <c r="AJ48">
        <v>0</v>
      </c>
      <c r="AK48">
        <v>13.05315</v>
      </c>
      <c r="AL48">
        <v>21.09965</v>
      </c>
      <c r="AM48">
        <v>0</v>
      </c>
      <c r="AN48">
        <v>0</v>
      </c>
      <c r="AO48">
        <v>6.7208400000000017</v>
      </c>
      <c r="AP48">
        <v>2.1147060453044877</v>
      </c>
      <c r="AQ48">
        <v>0</v>
      </c>
      <c r="AR48">
        <v>6.1688000000000009</v>
      </c>
      <c r="AS48">
        <v>3.9295499999999994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811.28113666815716</v>
      </c>
      <c r="DN48">
        <v>27.247531260193966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2.0627738254880195E-4</v>
      </c>
      <c r="H49">
        <v>0</v>
      </c>
      <c r="I49">
        <v>0</v>
      </c>
      <c r="J49">
        <v>4.2193545423051461E-2</v>
      </c>
      <c r="K49">
        <v>165.02940575320258</v>
      </c>
      <c r="L49">
        <v>43.491810185185187</v>
      </c>
      <c r="M49">
        <v>0</v>
      </c>
      <c r="N49">
        <v>30.004266958424509</v>
      </c>
      <c r="O49">
        <v>50.378079804798531</v>
      </c>
      <c r="P49">
        <v>69.039864935064926</v>
      </c>
      <c r="Q49">
        <v>4.568984482758621</v>
      </c>
      <c r="R49">
        <v>5.2628871128871131</v>
      </c>
      <c r="S49">
        <v>6.6983097532314932</v>
      </c>
      <c r="T49">
        <v>0</v>
      </c>
      <c r="U49">
        <v>290.77746249751635</v>
      </c>
      <c r="V49">
        <v>3.2875012922567977</v>
      </c>
      <c r="W49">
        <v>11.136950596252129</v>
      </c>
      <c r="X49">
        <v>37.465598500245285</v>
      </c>
      <c r="Y49">
        <v>0</v>
      </c>
      <c r="Z49">
        <v>1.6562831999999998</v>
      </c>
      <c r="AA49">
        <v>0</v>
      </c>
      <c r="AB49">
        <v>5.7562000000000024</v>
      </c>
      <c r="AC49">
        <v>2.4578399999999996</v>
      </c>
      <c r="AD49">
        <v>6.9448500000000006</v>
      </c>
      <c r="AE49">
        <v>12.5575788</v>
      </c>
      <c r="AF49">
        <v>0</v>
      </c>
      <c r="AG49">
        <v>0</v>
      </c>
      <c r="AH49">
        <v>38.847209999999997</v>
      </c>
      <c r="AI49">
        <v>0</v>
      </c>
      <c r="AJ49">
        <v>0</v>
      </c>
      <c r="AK49">
        <v>13.05315</v>
      </c>
      <c r="AL49">
        <v>21.09965</v>
      </c>
      <c r="AM49">
        <v>0</v>
      </c>
      <c r="AN49">
        <v>0</v>
      </c>
      <c r="AO49">
        <v>6.7208400000000017</v>
      </c>
      <c r="AP49">
        <v>2.1147060453044877</v>
      </c>
      <c r="AQ49">
        <v>0</v>
      </c>
      <c r="AR49">
        <v>6.1688000000000009</v>
      </c>
      <c r="AS49">
        <v>3.9295499999999994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811.16140787359871</v>
      </c>
      <c r="DN49">
        <v>27.328771866334847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4.403954347157944E-4</v>
      </c>
      <c r="H50">
        <v>0</v>
      </c>
      <c r="I50">
        <v>0</v>
      </c>
      <c r="J50">
        <v>4.6291702606847646E-2</v>
      </c>
      <c r="K50">
        <v>165.02940575320258</v>
      </c>
      <c r="L50">
        <v>43.491810185185187</v>
      </c>
      <c r="M50">
        <v>0</v>
      </c>
      <c r="N50">
        <v>30.004266958424509</v>
      </c>
      <c r="O50">
        <v>50.378079804798531</v>
      </c>
      <c r="P50">
        <v>69.039864935064926</v>
      </c>
      <c r="Q50">
        <v>4.568984482758621</v>
      </c>
      <c r="R50">
        <v>5.2628871128871131</v>
      </c>
      <c r="S50">
        <v>6.6983097532314932</v>
      </c>
      <c r="T50">
        <v>0</v>
      </c>
      <c r="U50">
        <v>290.77746249751635</v>
      </c>
      <c r="V50">
        <v>3.2875012922567977</v>
      </c>
      <c r="W50">
        <v>11.136950596252129</v>
      </c>
      <c r="X50">
        <v>37.465598500245285</v>
      </c>
      <c r="Y50">
        <v>0</v>
      </c>
      <c r="Z50">
        <v>1.6562831999999998</v>
      </c>
      <c r="AA50">
        <v>0</v>
      </c>
      <c r="AB50">
        <v>5.7562000000000024</v>
      </c>
      <c r="AC50">
        <v>2.4578399999999996</v>
      </c>
      <c r="AD50">
        <v>6.9448500000000006</v>
      </c>
      <c r="AE50">
        <v>12.5575788</v>
      </c>
      <c r="AF50">
        <v>0</v>
      </c>
      <c r="AG50">
        <v>0</v>
      </c>
      <c r="AH50">
        <v>38.847209999999997</v>
      </c>
      <c r="AI50">
        <v>0</v>
      </c>
      <c r="AJ50">
        <v>0</v>
      </c>
      <c r="AK50">
        <v>13.05315</v>
      </c>
      <c r="AL50">
        <v>21.09965</v>
      </c>
      <c r="AM50">
        <v>0</v>
      </c>
      <c r="AN50">
        <v>0</v>
      </c>
      <c r="AO50">
        <v>6.7208400000000017</v>
      </c>
      <c r="AP50">
        <v>2.1147060453044877</v>
      </c>
      <c r="AQ50">
        <v>0</v>
      </c>
      <c r="AR50">
        <v>6.1688000000000009</v>
      </c>
      <c r="AS50">
        <v>3.9295499999999994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811.16140791606631</v>
      </c>
      <c r="DN50">
        <v>27.333104099103267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5.7452062889097266E-2</v>
      </c>
      <c r="K51">
        <v>165.02940575320258</v>
      </c>
      <c r="L51">
        <v>43.491810185185187</v>
      </c>
      <c r="M51">
        <v>0</v>
      </c>
      <c r="N51">
        <v>30.004266958424509</v>
      </c>
      <c r="O51">
        <v>50.378079804798531</v>
      </c>
      <c r="P51">
        <v>69.039864935064926</v>
      </c>
      <c r="Q51">
        <v>4.568984482758621</v>
      </c>
      <c r="R51">
        <v>5.2628871128871131</v>
      </c>
      <c r="S51">
        <v>6.6983097532314932</v>
      </c>
      <c r="T51">
        <v>0</v>
      </c>
      <c r="U51">
        <v>290.77746249751635</v>
      </c>
      <c r="V51">
        <v>3.2875012922567977</v>
      </c>
      <c r="W51">
        <v>11.136950596252129</v>
      </c>
      <c r="X51">
        <v>37.465598500245285</v>
      </c>
      <c r="Y51">
        <v>0</v>
      </c>
      <c r="Z51">
        <v>1.6562831999999998</v>
      </c>
      <c r="AA51">
        <v>0</v>
      </c>
      <c r="AB51">
        <v>5.7562000000000024</v>
      </c>
      <c r="AC51">
        <v>2.4578399999999996</v>
      </c>
      <c r="AD51">
        <v>6.9448500000000006</v>
      </c>
      <c r="AE51">
        <v>12.5575788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13.05315</v>
      </c>
      <c r="AL51">
        <v>21.247200000000003</v>
      </c>
      <c r="AM51">
        <v>0</v>
      </c>
      <c r="AN51">
        <v>0</v>
      </c>
      <c r="AO51">
        <v>6.7208400000000017</v>
      </c>
      <c r="AP51">
        <v>2.1147060453044877</v>
      </c>
      <c r="AQ51">
        <v>0</v>
      </c>
      <c r="AR51">
        <v>6.1688000000000009</v>
      </c>
      <c r="AS51">
        <v>3.9295499999999994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811.3035971246303</v>
      </c>
      <c r="DN51">
        <v>27.349184855386831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7.5703165135120029E-2</v>
      </c>
      <c r="K52">
        <v>165.02940575320258</v>
      </c>
      <c r="L52">
        <v>43.491810185185187</v>
      </c>
      <c r="M52">
        <v>0</v>
      </c>
      <c r="N52">
        <v>30.004266958424509</v>
      </c>
      <c r="O52">
        <v>50.378079804798531</v>
      </c>
      <c r="P52">
        <v>69.039864935064926</v>
      </c>
      <c r="Q52">
        <v>4.568984482758621</v>
      </c>
      <c r="R52">
        <v>5.2628871128871131</v>
      </c>
      <c r="S52">
        <v>6.6983097532314932</v>
      </c>
      <c r="T52">
        <v>0</v>
      </c>
      <c r="U52">
        <v>290.77746249751635</v>
      </c>
      <c r="V52">
        <v>3.2875012922567977</v>
      </c>
      <c r="W52">
        <v>11.136950596252129</v>
      </c>
      <c r="X52">
        <v>37.465598500245285</v>
      </c>
      <c r="Y52">
        <v>0</v>
      </c>
      <c r="Z52">
        <v>1.6562831999999998</v>
      </c>
      <c r="AA52">
        <v>0</v>
      </c>
      <c r="AB52">
        <v>5.7562000000000024</v>
      </c>
      <c r="AC52">
        <v>2.4578399999999996</v>
      </c>
      <c r="AD52">
        <v>6.9448500000000006</v>
      </c>
      <c r="AE52">
        <v>12.5575788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13.05315</v>
      </c>
      <c r="AL52">
        <v>21.247200000000003</v>
      </c>
      <c r="AM52">
        <v>0</v>
      </c>
      <c r="AN52">
        <v>0</v>
      </c>
      <c r="AO52">
        <v>6.7208400000000017</v>
      </c>
      <c r="AP52">
        <v>2.1147060453044877</v>
      </c>
      <c r="AQ52">
        <v>0</v>
      </c>
      <c r="AR52">
        <v>6.1688000000000009</v>
      </c>
      <c r="AS52">
        <v>3.9295499999999994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811.30359731375938</v>
      </c>
      <c r="DN52">
        <v>27.36743576850369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8.0578964776369E-2</v>
      </c>
      <c r="K53">
        <v>165.02940575320258</v>
      </c>
      <c r="L53">
        <v>43.491810185185187</v>
      </c>
      <c r="M53">
        <v>0</v>
      </c>
      <c r="N53">
        <v>30.004266958424509</v>
      </c>
      <c r="O53">
        <v>50.378079804798531</v>
      </c>
      <c r="P53">
        <v>69.039864935064926</v>
      </c>
      <c r="Q53">
        <v>4.568984482758621</v>
      </c>
      <c r="R53">
        <v>5.2628871128871131</v>
      </c>
      <c r="S53">
        <v>6.6983097532314932</v>
      </c>
      <c r="T53">
        <v>0</v>
      </c>
      <c r="U53">
        <v>290.77746249751635</v>
      </c>
      <c r="V53">
        <v>3.1837536092396532</v>
      </c>
      <c r="W53">
        <v>10.669754935945742</v>
      </c>
      <c r="X53">
        <v>37.465598500245285</v>
      </c>
      <c r="Y53">
        <v>0</v>
      </c>
      <c r="Z53">
        <v>1.6562831999999998</v>
      </c>
      <c r="AA53">
        <v>0</v>
      </c>
      <c r="AB53">
        <v>5.7562000000000024</v>
      </c>
      <c r="AC53">
        <v>2.4578399999999996</v>
      </c>
      <c r="AD53">
        <v>6.9448500000000006</v>
      </c>
      <c r="AE53">
        <v>12.5575788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13.05315</v>
      </c>
      <c r="AL53">
        <v>21.247200000000003</v>
      </c>
      <c r="AM53">
        <v>0</v>
      </c>
      <c r="AN53">
        <v>0</v>
      </c>
      <c r="AO53">
        <v>6.7208400000000017</v>
      </c>
      <c r="AP53">
        <v>2.1147060453044877</v>
      </c>
      <c r="AQ53">
        <v>0</v>
      </c>
      <c r="AR53">
        <v>6.1688000000000009</v>
      </c>
      <c r="AS53">
        <v>3.9295499999999994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810.7513238268117</v>
      </c>
      <c r="DN53">
        <v>27.353641711769164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8.0578964776369E-2</v>
      </c>
      <c r="K54">
        <v>165.02940575320258</v>
      </c>
      <c r="L54">
        <v>43.491810185185187</v>
      </c>
      <c r="M54">
        <v>0</v>
      </c>
      <c r="N54">
        <v>30.004266958424509</v>
      </c>
      <c r="O54">
        <v>50.378079804798531</v>
      </c>
      <c r="P54">
        <v>69.039864935064926</v>
      </c>
      <c r="Q54">
        <v>4.568984482758621</v>
      </c>
      <c r="R54">
        <v>5.2628871128871131</v>
      </c>
      <c r="S54">
        <v>6.6983097532314932</v>
      </c>
      <c r="T54">
        <v>0</v>
      </c>
      <c r="U54">
        <v>290.77746249751635</v>
      </c>
      <c r="V54">
        <v>3.1837536092396532</v>
      </c>
      <c r="W54">
        <v>10.669754935945742</v>
      </c>
      <c r="X54">
        <v>37.465598500245285</v>
      </c>
      <c r="Y54">
        <v>0</v>
      </c>
      <c r="Z54">
        <v>1.6562831999999998</v>
      </c>
      <c r="AA54">
        <v>0</v>
      </c>
      <c r="AB54">
        <v>5.7562000000000024</v>
      </c>
      <c r="AC54">
        <v>2.4578399999999996</v>
      </c>
      <c r="AD54">
        <v>6.9448500000000006</v>
      </c>
      <c r="AE54">
        <v>12.5575788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13.05315</v>
      </c>
      <c r="AL54">
        <v>21.247200000000003</v>
      </c>
      <c r="AM54">
        <v>0</v>
      </c>
      <c r="AN54">
        <v>0</v>
      </c>
      <c r="AO54">
        <v>6.7208400000000017</v>
      </c>
      <c r="AP54">
        <v>2.1147060453044877</v>
      </c>
      <c r="AQ54">
        <v>0</v>
      </c>
      <c r="AR54">
        <v>6.1688000000000009</v>
      </c>
      <c r="AS54">
        <v>3.9295499999999994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810.7513238268117</v>
      </c>
      <c r="DN54">
        <v>27.353641711769164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8.0578964776369E-2</v>
      </c>
      <c r="K55">
        <v>165.02940575320258</v>
      </c>
      <c r="L55">
        <v>43.491810185185187</v>
      </c>
      <c r="M55">
        <v>0</v>
      </c>
      <c r="N55">
        <v>30.004266958424509</v>
      </c>
      <c r="O55">
        <v>50.378079804798531</v>
      </c>
      <c r="P55">
        <v>69.039864935064926</v>
      </c>
      <c r="Q55">
        <v>5.0756742715985519</v>
      </c>
      <c r="R55">
        <v>5.2628871128871131</v>
      </c>
      <c r="S55">
        <v>6.6983097532314932</v>
      </c>
      <c r="T55">
        <v>0</v>
      </c>
      <c r="U55">
        <v>290.77746249751635</v>
      </c>
      <c r="V55">
        <v>3.0803849855630419</v>
      </c>
      <c r="W55">
        <v>10.669754935945742</v>
      </c>
      <c r="X55">
        <v>37.465598500245285</v>
      </c>
      <c r="Y55">
        <v>0</v>
      </c>
      <c r="Z55">
        <v>1.6562831999999998</v>
      </c>
      <c r="AA55">
        <v>0</v>
      </c>
      <c r="AB55">
        <v>5.7562000000000024</v>
      </c>
      <c r="AC55">
        <v>2.4578399999999996</v>
      </c>
      <c r="AD55">
        <v>6.9448500000000006</v>
      </c>
      <c r="AE55">
        <v>12.5575788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13.05315</v>
      </c>
      <c r="AL55">
        <v>21.247200000000003</v>
      </c>
      <c r="AM55">
        <v>0</v>
      </c>
      <c r="AN55">
        <v>0</v>
      </c>
      <c r="AO55">
        <v>6.7208400000000017</v>
      </c>
      <c r="AP55">
        <v>2.1147060453044877</v>
      </c>
      <c r="AQ55">
        <v>0</v>
      </c>
      <c r="AR55">
        <v>7.2904000000000009</v>
      </c>
      <c r="AS55">
        <v>3.9295499999999994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812.22638027305743</v>
      </c>
      <c r="DN55">
        <v>27.403506430686569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8.0578964776369E-2</v>
      </c>
      <c r="K56">
        <v>165.02940575320258</v>
      </c>
      <c r="L56">
        <v>43.491810185185187</v>
      </c>
      <c r="M56">
        <v>0</v>
      </c>
      <c r="N56">
        <v>30.004266958424509</v>
      </c>
      <c r="O56">
        <v>50.378079804798531</v>
      </c>
      <c r="P56">
        <v>69.039864935064926</v>
      </c>
      <c r="Q56">
        <v>5.0763760993274705</v>
      </c>
      <c r="R56">
        <v>5.2628871128871131</v>
      </c>
      <c r="S56">
        <v>6.6983097532314932</v>
      </c>
      <c r="T56">
        <v>0</v>
      </c>
      <c r="U56">
        <v>290.77746249751635</v>
      </c>
      <c r="V56">
        <v>3.0803849855630419</v>
      </c>
      <c r="W56">
        <v>10.669754935945742</v>
      </c>
      <c r="X56">
        <v>37.465598500245285</v>
      </c>
      <c r="Y56">
        <v>0</v>
      </c>
      <c r="Z56">
        <v>1.6562831999999998</v>
      </c>
      <c r="AA56">
        <v>0</v>
      </c>
      <c r="AB56">
        <v>5.7562000000000024</v>
      </c>
      <c r="AC56">
        <v>2.4578399999999996</v>
      </c>
      <c r="AD56">
        <v>6.9448500000000006</v>
      </c>
      <c r="AE56">
        <v>12.5575788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13.05315</v>
      </c>
      <c r="AL56">
        <v>21.247200000000003</v>
      </c>
      <c r="AM56">
        <v>0</v>
      </c>
      <c r="AN56">
        <v>0</v>
      </c>
      <c r="AO56">
        <v>6.7208400000000017</v>
      </c>
      <c r="AP56">
        <v>2.1147060453044877</v>
      </c>
      <c r="AQ56">
        <v>0</v>
      </c>
      <c r="AR56">
        <v>12.337600000000002</v>
      </c>
      <c r="AS56">
        <v>3.9295499999999994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817.10921564753323</v>
      </c>
      <c r="DN56">
        <v>27.568572883939755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9.6974185224579471E-2</v>
      </c>
      <c r="K57">
        <v>165.02940575320258</v>
      </c>
      <c r="L57">
        <v>43.491810185185187</v>
      </c>
      <c r="M57">
        <v>0</v>
      </c>
      <c r="N57">
        <v>30.004266958424509</v>
      </c>
      <c r="O57">
        <v>50.378079804798531</v>
      </c>
      <c r="P57">
        <v>69.039864935064926</v>
      </c>
      <c r="Q57">
        <v>5.0763760993274705</v>
      </c>
      <c r="R57">
        <v>5.2628871128871131</v>
      </c>
      <c r="S57">
        <v>6.6983097532314932</v>
      </c>
      <c r="T57">
        <v>0</v>
      </c>
      <c r="U57">
        <v>290.77746249751635</v>
      </c>
      <c r="V57">
        <v>3.0803849855630419</v>
      </c>
      <c r="W57">
        <v>9.9368985892999717</v>
      </c>
      <c r="X57">
        <v>37.465598500245285</v>
      </c>
      <c r="Y57">
        <v>0</v>
      </c>
      <c r="Z57">
        <v>1.6562831999999998</v>
      </c>
      <c r="AA57">
        <v>0</v>
      </c>
      <c r="AB57">
        <v>5.7562000000000024</v>
      </c>
      <c r="AC57">
        <v>2.4578399999999996</v>
      </c>
      <c r="AD57">
        <v>6.9448500000000006</v>
      </c>
      <c r="AE57">
        <v>12.5575788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13.05315</v>
      </c>
      <c r="AL57">
        <v>21.247200000000003</v>
      </c>
      <c r="AM57">
        <v>0</v>
      </c>
      <c r="AN57">
        <v>0</v>
      </c>
      <c r="AO57">
        <v>6.7208400000000017</v>
      </c>
      <c r="AP57">
        <v>2.1147060453044877</v>
      </c>
      <c r="AQ57">
        <v>0</v>
      </c>
      <c r="AR57">
        <v>12.337600000000002</v>
      </c>
      <c r="AS57">
        <v>3.9295499999999994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816.40032381248182</v>
      </c>
      <c r="DN57">
        <v>27.561003592793593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0.1348698044473742</v>
      </c>
      <c r="K58">
        <v>165.02940575320258</v>
      </c>
      <c r="L58">
        <v>43.491810185185187</v>
      </c>
      <c r="M58">
        <v>0</v>
      </c>
      <c r="N58">
        <v>30.004266958424509</v>
      </c>
      <c r="O58">
        <v>50.378079804798531</v>
      </c>
      <c r="P58">
        <v>69.039864935064926</v>
      </c>
      <c r="Q58">
        <v>5.0763760993274705</v>
      </c>
      <c r="R58">
        <v>5.2628871128871131</v>
      </c>
      <c r="S58">
        <v>6.6983097532314932</v>
      </c>
      <c r="T58">
        <v>0</v>
      </c>
      <c r="U58">
        <v>290.77746249751635</v>
      </c>
      <c r="V58">
        <v>3.0803849855630419</v>
      </c>
      <c r="W58">
        <v>9.9368985892999717</v>
      </c>
      <c r="X58">
        <v>37.465598500245285</v>
      </c>
      <c r="Y58">
        <v>0</v>
      </c>
      <c r="Z58">
        <v>1.6562831999999998</v>
      </c>
      <c r="AA58">
        <v>0</v>
      </c>
      <c r="AB58">
        <v>5.7562000000000024</v>
      </c>
      <c r="AC58">
        <v>2.4578399999999996</v>
      </c>
      <c r="AD58">
        <v>6.9448500000000006</v>
      </c>
      <c r="AE58">
        <v>12.5575788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13.05315</v>
      </c>
      <c r="AL58">
        <v>21.247200000000003</v>
      </c>
      <c r="AM58">
        <v>0</v>
      </c>
      <c r="AN58">
        <v>0</v>
      </c>
      <c r="AO58">
        <v>6.7208400000000017</v>
      </c>
      <c r="AP58">
        <v>2.1147060453044877</v>
      </c>
      <c r="AQ58">
        <v>0</v>
      </c>
      <c r="AR58">
        <v>7.0100000000000016</v>
      </c>
      <c r="AS58">
        <v>3.9295499999999994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811.2469366743843</v>
      </c>
      <c r="DN58">
        <v>27.424686350113948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0.1348698044473742</v>
      </c>
      <c r="K59">
        <v>165.02940575320258</v>
      </c>
      <c r="L59">
        <v>43.491810185185187</v>
      </c>
      <c r="M59">
        <v>0</v>
      </c>
      <c r="N59">
        <v>30.004266958424509</v>
      </c>
      <c r="O59">
        <v>50.378079804798531</v>
      </c>
      <c r="P59">
        <v>69.039864935064926</v>
      </c>
      <c r="Q59">
        <v>5.0763760993274705</v>
      </c>
      <c r="R59">
        <v>5.2628871128871131</v>
      </c>
      <c r="S59">
        <v>6.6983097532314932</v>
      </c>
      <c r="T59">
        <v>0</v>
      </c>
      <c r="U59">
        <v>290.77746249751635</v>
      </c>
      <c r="V59">
        <v>3.0803849855630419</v>
      </c>
      <c r="W59">
        <v>9.9368985892999717</v>
      </c>
      <c r="X59">
        <v>37.465598500245285</v>
      </c>
      <c r="Y59">
        <v>0</v>
      </c>
      <c r="Z59">
        <v>1.6562831999999998</v>
      </c>
      <c r="AA59">
        <v>0</v>
      </c>
      <c r="AB59">
        <v>5.7562000000000024</v>
      </c>
      <c r="AC59">
        <v>4.9156799999999983</v>
      </c>
      <c r="AD59">
        <v>6.9448500000000006</v>
      </c>
      <c r="AE59">
        <v>12.5575788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13.05315</v>
      </c>
      <c r="AL59">
        <v>21.247200000000003</v>
      </c>
      <c r="AM59">
        <v>0</v>
      </c>
      <c r="AN59">
        <v>0</v>
      </c>
      <c r="AO59">
        <v>6.7208400000000017</v>
      </c>
      <c r="AP59">
        <v>3.0907242200604053</v>
      </c>
      <c r="AQ59">
        <v>0</v>
      </c>
      <c r="AR59">
        <v>6.1688000000000009</v>
      </c>
      <c r="AS59">
        <v>3.9295499999999994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813.7547574338704</v>
      </c>
      <c r="DN59">
        <v>27.50952376538369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0.1348698044473742</v>
      </c>
      <c r="K60">
        <v>165.02940575320258</v>
      </c>
      <c r="L60">
        <v>43.491810185185187</v>
      </c>
      <c r="M60">
        <v>0</v>
      </c>
      <c r="N60">
        <v>30.004266958424509</v>
      </c>
      <c r="O60">
        <v>50.378079804798531</v>
      </c>
      <c r="P60">
        <v>69.039864935064926</v>
      </c>
      <c r="Q60">
        <v>5.0763760993274705</v>
      </c>
      <c r="R60">
        <v>5.2628871128871131</v>
      </c>
      <c r="S60">
        <v>6.6983097532314932</v>
      </c>
      <c r="T60">
        <v>0</v>
      </c>
      <c r="U60">
        <v>290.77746249751635</v>
      </c>
      <c r="V60">
        <v>3.0803849855630419</v>
      </c>
      <c r="W60">
        <v>9.9368985892999717</v>
      </c>
      <c r="X60">
        <v>37.465598500245285</v>
      </c>
      <c r="Y60">
        <v>0</v>
      </c>
      <c r="Z60">
        <v>1.6562831999999998</v>
      </c>
      <c r="AA60">
        <v>3.5515554748118809</v>
      </c>
      <c r="AB60">
        <v>6.690736000000002</v>
      </c>
      <c r="AC60">
        <v>4.9156799999999983</v>
      </c>
      <c r="AD60">
        <v>6.9448500000000006</v>
      </c>
      <c r="AE60">
        <v>12.5575788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13.05315</v>
      </c>
      <c r="AL60">
        <v>21.247200000000003</v>
      </c>
      <c r="AM60">
        <v>0</v>
      </c>
      <c r="AN60">
        <v>0</v>
      </c>
      <c r="AO60">
        <v>6.7208400000000017</v>
      </c>
      <c r="AP60">
        <v>3.0907242200604053</v>
      </c>
      <c r="AQ60">
        <v>0</v>
      </c>
      <c r="AR60">
        <v>6.1688000000000009</v>
      </c>
      <c r="AS60">
        <v>3.9295499999999994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818.09407319128729</v>
      </c>
      <c r="DN60">
        <v>27.65629948277865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0.1348698044473742</v>
      </c>
      <c r="K61">
        <v>165.02940575320258</v>
      </c>
      <c r="L61">
        <v>43.491810185185187</v>
      </c>
      <c r="M61">
        <v>0</v>
      </c>
      <c r="N61">
        <v>30.004266958424509</v>
      </c>
      <c r="O61">
        <v>50.378079804798531</v>
      </c>
      <c r="P61">
        <v>69.039864935064926</v>
      </c>
      <c r="Q61">
        <v>5.0763760993274705</v>
      </c>
      <c r="R61">
        <v>5.2628871128871131</v>
      </c>
      <c r="S61">
        <v>6.6983097532314932</v>
      </c>
      <c r="T61">
        <v>0</v>
      </c>
      <c r="U61">
        <v>290.77746249751635</v>
      </c>
      <c r="V61">
        <v>3.0803849855630419</v>
      </c>
      <c r="W61">
        <v>9.9368985892999717</v>
      </c>
      <c r="X61">
        <v>37.465598500245285</v>
      </c>
      <c r="Y61">
        <v>0</v>
      </c>
      <c r="Z61">
        <v>1.6562831999999998</v>
      </c>
      <c r="AA61">
        <v>3.5515554748118809</v>
      </c>
      <c r="AB61">
        <v>6.690736000000002</v>
      </c>
      <c r="AC61">
        <v>4.9156799999999983</v>
      </c>
      <c r="AD61">
        <v>6.9448500000000006</v>
      </c>
      <c r="AE61">
        <v>12.5575788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13.05315</v>
      </c>
      <c r="AL61">
        <v>21.09965</v>
      </c>
      <c r="AM61">
        <v>0</v>
      </c>
      <c r="AN61">
        <v>0</v>
      </c>
      <c r="AO61">
        <v>6.7208400000000017</v>
      </c>
      <c r="AP61">
        <v>3.0907242200604053</v>
      </c>
      <c r="AQ61">
        <v>0</v>
      </c>
      <c r="AR61">
        <v>6.1688000000000009</v>
      </c>
      <c r="AS61">
        <v>3.9295499999999994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817.95134815247491</v>
      </c>
      <c r="DN61">
        <v>27.651474521591041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0.1348698044473742</v>
      </c>
      <c r="K62">
        <v>165.02940575320258</v>
      </c>
      <c r="L62">
        <v>43.491810185185187</v>
      </c>
      <c r="M62">
        <v>0</v>
      </c>
      <c r="N62">
        <v>30.004266958424509</v>
      </c>
      <c r="O62">
        <v>50.378079804798531</v>
      </c>
      <c r="P62">
        <v>69.039864935064926</v>
      </c>
      <c r="Q62">
        <v>5.0763760993274705</v>
      </c>
      <c r="R62">
        <v>5.2628871128871131</v>
      </c>
      <c r="S62">
        <v>6.6983097532314932</v>
      </c>
      <c r="T62">
        <v>0</v>
      </c>
      <c r="U62">
        <v>290.77746249751635</v>
      </c>
      <c r="V62">
        <v>3.0803849855630419</v>
      </c>
      <c r="W62">
        <v>9.9368985892999717</v>
      </c>
      <c r="X62">
        <v>37.465598500245285</v>
      </c>
      <c r="Y62">
        <v>0</v>
      </c>
      <c r="Z62">
        <v>1.6562831999999998</v>
      </c>
      <c r="AA62">
        <v>3.5515554748118809</v>
      </c>
      <c r="AB62">
        <v>7.7878000000000007</v>
      </c>
      <c r="AC62">
        <v>4.9156799999999983</v>
      </c>
      <c r="AD62">
        <v>6.9448500000000006</v>
      </c>
      <c r="AE62">
        <v>12.5575788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13.05315</v>
      </c>
      <c r="AL62">
        <v>21.09965</v>
      </c>
      <c r="AM62">
        <v>0</v>
      </c>
      <c r="AN62">
        <v>0</v>
      </c>
      <c r="AO62">
        <v>6.7208400000000017</v>
      </c>
      <c r="AP62">
        <v>3.0907242200604053</v>
      </c>
      <c r="AQ62">
        <v>0</v>
      </c>
      <c r="AR62">
        <v>6.1688000000000009</v>
      </c>
      <c r="AS62">
        <v>3.9295499999999994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819.01253833342003</v>
      </c>
      <c r="DN62">
        <v>27.687348340645805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0.1348698044473742</v>
      </c>
      <c r="K63">
        <v>165.02940575320258</v>
      </c>
      <c r="L63">
        <v>43.491810185185187</v>
      </c>
      <c r="M63">
        <v>0</v>
      </c>
      <c r="N63">
        <v>30.004266958424509</v>
      </c>
      <c r="O63">
        <v>50.378079804798531</v>
      </c>
      <c r="P63">
        <v>69.039864935064926</v>
      </c>
      <c r="Q63">
        <v>5.0763760993274705</v>
      </c>
      <c r="R63">
        <v>5.2628871128871131</v>
      </c>
      <c r="S63">
        <v>6.6983097532314932</v>
      </c>
      <c r="T63">
        <v>0</v>
      </c>
      <c r="U63">
        <v>290.77746249751635</v>
      </c>
      <c r="V63">
        <v>3.0803849855630419</v>
      </c>
      <c r="W63">
        <v>9.9368985892999717</v>
      </c>
      <c r="X63">
        <v>37.465598500245285</v>
      </c>
      <c r="Y63">
        <v>0</v>
      </c>
      <c r="Z63">
        <v>1.6562831999999998</v>
      </c>
      <c r="AA63">
        <v>7.1231762347921892</v>
      </c>
      <c r="AB63">
        <v>7.7878000000000007</v>
      </c>
      <c r="AC63">
        <v>4.9156799999999983</v>
      </c>
      <c r="AD63">
        <v>6.9448500000000006</v>
      </c>
      <c r="AE63">
        <v>12.5575788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13.05315</v>
      </c>
      <c r="AL63">
        <v>21.09965</v>
      </c>
      <c r="AM63">
        <v>0</v>
      </c>
      <c r="AN63">
        <v>0</v>
      </c>
      <c r="AO63">
        <v>6.7208400000000017</v>
      </c>
      <c r="AP63">
        <v>3.0907242200604053</v>
      </c>
      <c r="AQ63">
        <v>0</v>
      </c>
      <c r="AR63">
        <v>6.1688000000000009</v>
      </c>
      <c r="AS63">
        <v>3.9295499999999994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822.46728595695492</v>
      </c>
      <c r="DN63">
        <v>27.804221477091183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0.1348698044473742</v>
      </c>
      <c r="K64">
        <v>165.02940575320258</v>
      </c>
      <c r="L64">
        <v>43.491810185185187</v>
      </c>
      <c r="M64">
        <v>0</v>
      </c>
      <c r="N64">
        <v>30.004266958424509</v>
      </c>
      <c r="O64">
        <v>50.378079804798531</v>
      </c>
      <c r="P64">
        <v>69.039864935064926</v>
      </c>
      <c r="Q64">
        <v>5.0763760993274705</v>
      </c>
      <c r="R64">
        <v>5.2628871128871131</v>
      </c>
      <c r="S64">
        <v>6.6983097532314932</v>
      </c>
      <c r="T64">
        <v>0</v>
      </c>
      <c r="U64">
        <v>290.77746249751635</v>
      </c>
      <c r="V64">
        <v>3.0803849855630419</v>
      </c>
      <c r="W64">
        <v>9.9368985892999717</v>
      </c>
      <c r="X64">
        <v>37.465598500245285</v>
      </c>
      <c r="Y64">
        <v>0</v>
      </c>
      <c r="Z64">
        <v>1.6562831999999998</v>
      </c>
      <c r="AA64">
        <v>7.1231762347921892</v>
      </c>
      <c r="AB64">
        <v>7.7878000000000007</v>
      </c>
      <c r="AC64">
        <v>4.9156799999999983</v>
      </c>
      <c r="AD64">
        <v>6.9448500000000006</v>
      </c>
      <c r="AE64">
        <v>12.5575788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13.05315</v>
      </c>
      <c r="AL64">
        <v>21.09965</v>
      </c>
      <c r="AM64">
        <v>0</v>
      </c>
      <c r="AN64">
        <v>0</v>
      </c>
      <c r="AO64">
        <v>6.7208400000000017</v>
      </c>
      <c r="AP64">
        <v>3.0907242200604053</v>
      </c>
      <c r="AQ64">
        <v>0</v>
      </c>
      <c r="AR64">
        <v>7.0100000000000016</v>
      </c>
      <c r="AS64">
        <v>3.9295499999999994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823.2809788185491</v>
      </c>
      <c r="DN64">
        <v>27.831728615496978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0.1348698044473742</v>
      </c>
      <c r="K65">
        <v>165.02940575320258</v>
      </c>
      <c r="L65">
        <v>43.491810185185187</v>
      </c>
      <c r="M65">
        <v>0</v>
      </c>
      <c r="N65">
        <v>30.004266958424509</v>
      </c>
      <c r="O65">
        <v>50.378079804798531</v>
      </c>
      <c r="P65">
        <v>69.039864935064926</v>
      </c>
      <c r="Q65">
        <v>5.0763760993274705</v>
      </c>
      <c r="R65">
        <v>5.2628871128871131</v>
      </c>
      <c r="S65">
        <v>6.6983097532314932</v>
      </c>
      <c r="T65">
        <v>0</v>
      </c>
      <c r="U65">
        <v>290.77746249751635</v>
      </c>
      <c r="V65">
        <v>3.0803849855630419</v>
      </c>
      <c r="W65">
        <v>9.9368985892999717</v>
      </c>
      <c r="X65">
        <v>37.465598500245285</v>
      </c>
      <c r="Y65">
        <v>0</v>
      </c>
      <c r="Z65">
        <v>1.6562831999999998</v>
      </c>
      <c r="AA65">
        <v>7.1231762347921892</v>
      </c>
      <c r="AB65">
        <v>7.7878000000000007</v>
      </c>
      <c r="AC65">
        <v>4.9156799999999983</v>
      </c>
      <c r="AD65">
        <v>6.9448500000000006</v>
      </c>
      <c r="AE65">
        <v>12.5575788</v>
      </c>
      <c r="AF65">
        <v>0</v>
      </c>
      <c r="AG65">
        <v>0</v>
      </c>
      <c r="AH65">
        <v>38.847209999999997</v>
      </c>
      <c r="AI65">
        <v>0</v>
      </c>
      <c r="AJ65">
        <v>0</v>
      </c>
      <c r="AK65">
        <v>13.05315</v>
      </c>
      <c r="AL65">
        <v>21.09965</v>
      </c>
      <c r="AM65">
        <v>0</v>
      </c>
      <c r="AN65">
        <v>0</v>
      </c>
      <c r="AO65">
        <v>6.7208400000000017</v>
      </c>
      <c r="AP65">
        <v>3.0907242200604053</v>
      </c>
      <c r="AQ65">
        <v>0</v>
      </c>
      <c r="AR65">
        <v>12.337600000000002</v>
      </c>
      <c r="AS65">
        <v>8.3374799999999976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832.69815696620617</v>
      </c>
      <c r="DN65">
        <v>28.150080467839928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0.1348698044473742</v>
      </c>
      <c r="K66">
        <v>165.02940575320258</v>
      </c>
      <c r="L66">
        <v>43.491810185185187</v>
      </c>
      <c r="M66">
        <v>0</v>
      </c>
      <c r="N66">
        <v>30.004266958424509</v>
      </c>
      <c r="O66">
        <v>50.378079804798531</v>
      </c>
      <c r="P66">
        <v>69.039864935064926</v>
      </c>
      <c r="Q66">
        <v>5.0763760993274705</v>
      </c>
      <c r="R66">
        <v>5.2628871128871131</v>
      </c>
      <c r="S66">
        <v>6.6983097532314932</v>
      </c>
      <c r="T66">
        <v>0</v>
      </c>
      <c r="U66">
        <v>290.77746249751635</v>
      </c>
      <c r="V66">
        <v>3.0803849855630419</v>
      </c>
      <c r="W66">
        <v>9.9368985892999717</v>
      </c>
      <c r="X66">
        <v>37.465598500245285</v>
      </c>
      <c r="Y66">
        <v>0</v>
      </c>
      <c r="Z66">
        <v>1.6562831999999998</v>
      </c>
      <c r="AA66">
        <v>7.1231762347921892</v>
      </c>
      <c r="AB66">
        <v>7.7878000000000007</v>
      </c>
      <c r="AC66">
        <v>4.9156799999999983</v>
      </c>
      <c r="AD66">
        <v>6.9448500000000006</v>
      </c>
      <c r="AE66">
        <v>12.5575788</v>
      </c>
      <c r="AF66">
        <v>0</v>
      </c>
      <c r="AG66">
        <v>0</v>
      </c>
      <c r="AH66">
        <v>38.847209999999997</v>
      </c>
      <c r="AI66">
        <v>0</v>
      </c>
      <c r="AJ66">
        <v>0</v>
      </c>
      <c r="AK66">
        <v>13.05315</v>
      </c>
      <c r="AL66">
        <v>21.09965</v>
      </c>
      <c r="AM66">
        <v>0</v>
      </c>
      <c r="AN66">
        <v>0</v>
      </c>
      <c r="AO66">
        <v>6.7208400000000017</v>
      </c>
      <c r="AP66">
        <v>3.0907242200604053</v>
      </c>
      <c r="AQ66">
        <v>0</v>
      </c>
      <c r="AR66">
        <v>12.337600000000002</v>
      </c>
      <c r="AS66">
        <v>8.3374799999999976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832.69815696620617</v>
      </c>
      <c r="DN66">
        <v>28.150080467839928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0.1348698044473742</v>
      </c>
      <c r="K67">
        <v>165.02940575320258</v>
      </c>
      <c r="L67">
        <v>43.491810185185187</v>
      </c>
      <c r="M67">
        <v>0</v>
      </c>
      <c r="N67">
        <v>30.004266958424509</v>
      </c>
      <c r="O67">
        <v>50.378079804798531</v>
      </c>
      <c r="P67">
        <v>69.039864935064926</v>
      </c>
      <c r="Q67">
        <v>5.0763760993274705</v>
      </c>
      <c r="R67">
        <v>5.2628871128871131</v>
      </c>
      <c r="S67">
        <v>6.6983097532314932</v>
      </c>
      <c r="T67">
        <v>0</v>
      </c>
      <c r="U67">
        <v>290.77746249751635</v>
      </c>
      <c r="V67">
        <v>3.0803849855630419</v>
      </c>
      <c r="W67">
        <v>9.7075693430656944</v>
      </c>
      <c r="X67">
        <v>37.465598500245285</v>
      </c>
      <c r="Y67">
        <v>0</v>
      </c>
      <c r="Z67">
        <v>1.6562831999999998</v>
      </c>
      <c r="AA67">
        <v>7.1231762347921892</v>
      </c>
      <c r="AB67">
        <v>7.7878000000000007</v>
      </c>
      <c r="AC67">
        <v>4.9156799999999983</v>
      </c>
      <c r="AD67">
        <v>6.9448500000000006</v>
      </c>
      <c r="AE67">
        <v>12.5575788</v>
      </c>
      <c r="AF67">
        <v>0</v>
      </c>
      <c r="AG67">
        <v>0</v>
      </c>
      <c r="AH67">
        <v>38.847209999999997</v>
      </c>
      <c r="AI67">
        <v>0</v>
      </c>
      <c r="AJ67">
        <v>0</v>
      </c>
      <c r="AK67">
        <v>13.05315</v>
      </c>
      <c r="AL67">
        <v>21.09965</v>
      </c>
      <c r="AM67">
        <v>0</v>
      </c>
      <c r="AN67">
        <v>0</v>
      </c>
      <c r="AO67">
        <v>6.7208400000000017</v>
      </c>
      <c r="AP67">
        <v>3.0907242200604053</v>
      </c>
      <c r="AQ67">
        <v>0</v>
      </c>
      <c r="AR67">
        <v>7.0100000000000016</v>
      </c>
      <c r="AS67">
        <v>8.3374799999999976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827.32293928168667</v>
      </c>
      <c r="DN67">
        <v>27.968368906125207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0.1348698044473742</v>
      </c>
      <c r="K68">
        <v>165.02940575320258</v>
      </c>
      <c r="L68">
        <v>43.491810185185187</v>
      </c>
      <c r="M68">
        <v>0</v>
      </c>
      <c r="N68">
        <v>30.004266958424509</v>
      </c>
      <c r="O68">
        <v>50.378079804798531</v>
      </c>
      <c r="P68">
        <v>69.039864935064926</v>
      </c>
      <c r="Q68">
        <v>5.0763760993274705</v>
      </c>
      <c r="R68">
        <v>5.2628871128871131</v>
      </c>
      <c r="S68">
        <v>6.6983097532314932</v>
      </c>
      <c r="T68">
        <v>0</v>
      </c>
      <c r="U68">
        <v>290.77746249751635</v>
      </c>
      <c r="V68">
        <v>3.0803849855630419</v>
      </c>
      <c r="W68">
        <v>9.7075693430656944</v>
      </c>
      <c r="X68">
        <v>37.465598500245285</v>
      </c>
      <c r="Y68">
        <v>0</v>
      </c>
      <c r="Z68">
        <v>1.6562831999999998</v>
      </c>
      <c r="AA68">
        <v>7.1231762347921892</v>
      </c>
      <c r="AB68">
        <v>7.7878000000000007</v>
      </c>
      <c r="AC68">
        <v>4.9156799999999983</v>
      </c>
      <c r="AD68">
        <v>6.9448500000000006</v>
      </c>
      <c r="AE68">
        <v>12.5575788</v>
      </c>
      <c r="AF68">
        <v>0</v>
      </c>
      <c r="AG68">
        <v>0</v>
      </c>
      <c r="AH68">
        <v>38.847209999999997</v>
      </c>
      <c r="AI68">
        <v>0</v>
      </c>
      <c r="AJ68">
        <v>0</v>
      </c>
      <c r="AK68">
        <v>13.05315</v>
      </c>
      <c r="AL68">
        <v>21.09965</v>
      </c>
      <c r="AM68">
        <v>0</v>
      </c>
      <c r="AN68">
        <v>0</v>
      </c>
      <c r="AO68">
        <v>6.7208400000000017</v>
      </c>
      <c r="AP68">
        <v>3.0907242200604053</v>
      </c>
      <c r="AQ68">
        <v>0</v>
      </c>
      <c r="AR68">
        <v>7.0100000000000016</v>
      </c>
      <c r="AS68">
        <v>8.3374799999999976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827.32293928168667</v>
      </c>
      <c r="DN68">
        <v>27.968368906125207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0.1348698044473742</v>
      </c>
      <c r="K69">
        <v>165.02940575320258</v>
      </c>
      <c r="L69">
        <v>43.491810185185187</v>
      </c>
      <c r="M69">
        <v>0</v>
      </c>
      <c r="N69">
        <v>30.004266958424509</v>
      </c>
      <c r="O69">
        <v>50.378079804798531</v>
      </c>
      <c r="P69">
        <v>69.039864935064926</v>
      </c>
      <c r="Q69">
        <v>5.0763760993274705</v>
      </c>
      <c r="R69">
        <v>5.2628871128871131</v>
      </c>
      <c r="S69">
        <v>6.6983097532314932</v>
      </c>
      <c r="T69">
        <v>0</v>
      </c>
      <c r="U69">
        <v>289.09494081805923</v>
      </c>
      <c r="V69">
        <v>3.0803849855630419</v>
      </c>
      <c r="W69">
        <v>9.7075693430656944</v>
      </c>
      <c r="X69">
        <v>37.465598500245285</v>
      </c>
      <c r="Y69">
        <v>0</v>
      </c>
      <c r="Z69">
        <v>1.6562831999999998</v>
      </c>
      <c r="AA69">
        <v>7.1231762347921892</v>
      </c>
      <c r="AB69">
        <v>7.7878000000000007</v>
      </c>
      <c r="AC69">
        <v>4.9156799999999983</v>
      </c>
      <c r="AD69">
        <v>6.9448500000000006</v>
      </c>
      <c r="AE69">
        <v>12.5575788</v>
      </c>
      <c r="AF69">
        <v>0</v>
      </c>
      <c r="AG69">
        <v>0</v>
      </c>
      <c r="AH69">
        <v>38.847209999999997</v>
      </c>
      <c r="AI69">
        <v>0</v>
      </c>
      <c r="AJ69">
        <v>0</v>
      </c>
      <c r="AK69">
        <v>13.05315</v>
      </c>
      <c r="AL69">
        <v>21.09965</v>
      </c>
      <c r="AM69">
        <v>1.1851</v>
      </c>
      <c r="AN69">
        <v>0</v>
      </c>
      <c r="AO69">
        <v>6.7208400000000017</v>
      </c>
      <c r="AP69">
        <v>3.0907242200604053</v>
      </c>
      <c r="AQ69">
        <v>0</v>
      </c>
      <c r="AR69">
        <v>7.0100000000000016</v>
      </c>
      <c r="AS69">
        <v>4.1003999999999996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822.74325584626604</v>
      </c>
      <c r="DN69">
        <v>27.813550662088698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0.1348698044473742</v>
      </c>
      <c r="K70">
        <v>165.02940575320258</v>
      </c>
      <c r="L70">
        <v>43.491810185185187</v>
      </c>
      <c r="M70">
        <v>0</v>
      </c>
      <c r="N70">
        <v>30.004266958424509</v>
      </c>
      <c r="O70">
        <v>50.378079804798531</v>
      </c>
      <c r="P70">
        <v>69.039864935064926</v>
      </c>
      <c r="Q70">
        <v>5.0763760993274705</v>
      </c>
      <c r="R70">
        <v>5.2628871128871131</v>
      </c>
      <c r="S70">
        <v>6.6983097532314932</v>
      </c>
      <c r="T70">
        <v>0</v>
      </c>
      <c r="U70">
        <v>289.09494081805923</v>
      </c>
      <c r="V70">
        <v>3.0803849855630419</v>
      </c>
      <c r="W70">
        <v>9.7075693430656944</v>
      </c>
      <c r="X70">
        <v>37.465598500245285</v>
      </c>
      <c r="Y70">
        <v>0</v>
      </c>
      <c r="Z70">
        <v>1.6562831999999998</v>
      </c>
      <c r="AA70">
        <v>7.1231762347921892</v>
      </c>
      <c r="AB70">
        <v>7.7878000000000007</v>
      </c>
      <c r="AC70">
        <v>4.9156799999999983</v>
      </c>
      <c r="AD70">
        <v>6.9448500000000006</v>
      </c>
      <c r="AE70">
        <v>12.5575788</v>
      </c>
      <c r="AF70">
        <v>0</v>
      </c>
      <c r="AG70">
        <v>0</v>
      </c>
      <c r="AH70">
        <v>38.847209999999997</v>
      </c>
      <c r="AI70">
        <v>0</v>
      </c>
      <c r="AJ70">
        <v>0</v>
      </c>
      <c r="AK70">
        <v>13.05315</v>
      </c>
      <c r="AL70">
        <v>21.09965</v>
      </c>
      <c r="AM70">
        <v>1.2528200000000003</v>
      </c>
      <c r="AN70">
        <v>0</v>
      </c>
      <c r="AO70">
        <v>6.7208400000000017</v>
      </c>
      <c r="AP70">
        <v>3.0907242200604053</v>
      </c>
      <c r="AQ70">
        <v>0</v>
      </c>
      <c r="AR70">
        <v>7.0100000000000016</v>
      </c>
      <c r="AS70">
        <v>4.1003999999999996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822.80876135654364</v>
      </c>
      <c r="DN70">
        <v>27.815765151811128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0.1348698044473742</v>
      </c>
      <c r="K71">
        <v>165.02940575320258</v>
      </c>
      <c r="L71">
        <v>43.491810185185187</v>
      </c>
      <c r="M71">
        <v>0</v>
      </c>
      <c r="N71">
        <v>30.004266958424509</v>
      </c>
      <c r="O71">
        <v>50.378079804798531</v>
      </c>
      <c r="P71">
        <v>69.039864935064926</v>
      </c>
      <c r="Q71">
        <v>5.0763760993274705</v>
      </c>
      <c r="R71">
        <v>5.2628871128871131</v>
      </c>
      <c r="S71">
        <v>6.6983097532314932</v>
      </c>
      <c r="T71">
        <v>0</v>
      </c>
      <c r="U71">
        <v>289.09494081805923</v>
      </c>
      <c r="V71">
        <v>3.0803849855630419</v>
      </c>
      <c r="W71">
        <v>9.7075693430656944</v>
      </c>
      <c r="X71">
        <v>37.465598500245285</v>
      </c>
      <c r="Y71">
        <v>0</v>
      </c>
      <c r="Z71">
        <v>1.6562831999999998</v>
      </c>
      <c r="AA71">
        <v>7.1231762347921892</v>
      </c>
      <c r="AB71">
        <v>7.7878000000000007</v>
      </c>
      <c r="AC71">
        <v>4.9156799999999983</v>
      </c>
      <c r="AD71">
        <v>6.9448500000000006</v>
      </c>
      <c r="AE71">
        <v>12.5575788</v>
      </c>
      <c r="AF71">
        <v>0</v>
      </c>
      <c r="AG71">
        <v>0</v>
      </c>
      <c r="AH71">
        <v>38.847209999999997</v>
      </c>
      <c r="AI71">
        <v>0</v>
      </c>
      <c r="AJ71">
        <v>0</v>
      </c>
      <c r="AK71">
        <v>13.05315</v>
      </c>
      <c r="AL71">
        <v>21.09965</v>
      </c>
      <c r="AM71">
        <v>1.3273120000000003</v>
      </c>
      <c r="AN71">
        <v>0</v>
      </c>
      <c r="AO71">
        <v>6.7208400000000017</v>
      </c>
      <c r="AP71">
        <v>3.0907242200604053</v>
      </c>
      <c r="AQ71">
        <v>0</v>
      </c>
      <c r="AR71">
        <v>5.6079999999999997</v>
      </c>
      <c r="AS71">
        <v>4.1003999999999996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821.52466302105961</v>
      </c>
      <c r="DN71">
        <v>27.772355487294998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0.1348698044473742</v>
      </c>
      <c r="K72">
        <v>165.02940575320258</v>
      </c>
      <c r="L72">
        <v>43.491810185185187</v>
      </c>
      <c r="M72">
        <v>0</v>
      </c>
      <c r="N72">
        <v>30.004266958424509</v>
      </c>
      <c r="O72">
        <v>50.378079804798531</v>
      </c>
      <c r="P72">
        <v>69.039864935064926</v>
      </c>
      <c r="Q72">
        <v>5.0763760993274705</v>
      </c>
      <c r="R72">
        <v>5.2628871128871131</v>
      </c>
      <c r="S72">
        <v>6.6983097532314932</v>
      </c>
      <c r="T72">
        <v>0</v>
      </c>
      <c r="U72">
        <v>289.09494081805923</v>
      </c>
      <c r="V72">
        <v>3.0803849855630419</v>
      </c>
      <c r="W72">
        <v>9.7075693430656944</v>
      </c>
      <c r="X72">
        <v>37.465598500245285</v>
      </c>
      <c r="Y72">
        <v>0</v>
      </c>
      <c r="Z72">
        <v>0</v>
      </c>
      <c r="AA72">
        <v>8.989247755456061</v>
      </c>
      <c r="AB72">
        <v>7.7878000000000007</v>
      </c>
      <c r="AC72">
        <v>4.9156799999999983</v>
      </c>
      <c r="AD72">
        <v>6.9448500000000006</v>
      </c>
      <c r="AE72">
        <v>12.5575788</v>
      </c>
      <c r="AF72">
        <v>0</v>
      </c>
      <c r="AG72">
        <v>0</v>
      </c>
      <c r="AH72">
        <v>38.847209999999997</v>
      </c>
      <c r="AI72">
        <v>0</v>
      </c>
      <c r="AJ72">
        <v>0</v>
      </c>
      <c r="AK72">
        <v>13.05315</v>
      </c>
      <c r="AL72">
        <v>21.09965</v>
      </c>
      <c r="AM72">
        <v>1.3273120000000003</v>
      </c>
      <c r="AN72">
        <v>0</v>
      </c>
      <c r="AO72">
        <v>6.7208400000000017</v>
      </c>
      <c r="AP72">
        <v>3.0907242200604053</v>
      </c>
      <c r="AQ72">
        <v>0</v>
      </c>
      <c r="AR72">
        <v>5.6079999999999997</v>
      </c>
      <c r="AS72">
        <v>4.1003999999999996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821.72754913909068</v>
      </c>
      <c r="DN72">
        <v>27.779257689927935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0.1348698044473742</v>
      </c>
      <c r="K73">
        <v>165.02940575320258</v>
      </c>
      <c r="L73">
        <v>43.491810185185187</v>
      </c>
      <c r="M73">
        <v>0</v>
      </c>
      <c r="N73">
        <v>30.004266958424509</v>
      </c>
      <c r="O73">
        <v>50.378079804798531</v>
      </c>
      <c r="P73">
        <v>69.039864935064926</v>
      </c>
      <c r="Q73">
        <v>5.0763760993274705</v>
      </c>
      <c r="R73">
        <v>5.2628871128871131</v>
      </c>
      <c r="S73">
        <v>6.6983097532314932</v>
      </c>
      <c r="T73">
        <v>0</v>
      </c>
      <c r="U73">
        <v>289.09494081805923</v>
      </c>
      <c r="V73">
        <v>3.0803849855630419</v>
      </c>
      <c r="W73">
        <v>9.7075693430656944</v>
      </c>
      <c r="X73">
        <v>37.465598500245285</v>
      </c>
      <c r="Y73">
        <v>0</v>
      </c>
      <c r="Z73">
        <v>0</v>
      </c>
      <c r="AA73">
        <v>10.705230943060082</v>
      </c>
      <c r="AB73">
        <v>7.7878000000000007</v>
      </c>
      <c r="AC73">
        <v>4.9156799999999983</v>
      </c>
      <c r="AD73">
        <v>6.9448500000000006</v>
      </c>
      <c r="AE73">
        <v>12.5575788</v>
      </c>
      <c r="AF73">
        <v>0</v>
      </c>
      <c r="AG73">
        <v>0</v>
      </c>
      <c r="AH73">
        <v>38.847209999999997</v>
      </c>
      <c r="AI73">
        <v>0</v>
      </c>
      <c r="AJ73">
        <v>0</v>
      </c>
      <c r="AK73">
        <v>13.05315</v>
      </c>
      <c r="AL73">
        <v>21.09965</v>
      </c>
      <c r="AM73">
        <v>1.3273120000000003</v>
      </c>
      <c r="AN73">
        <v>0</v>
      </c>
      <c r="AO73">
        <v>6.7208400000000017</v>
      </c>
      <c r="AP73">
        <v>3.0907242200604053</v>
      </c>
      <c r="AQ73">
        <v>0</v>
      </c>
      <c r="AR73">
        <v>5.6079999999999997</v>
      </c>
      <c r="AS73">
        <v>3.9295499999999994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823.22211751035115</v>
      </c>
      <c r="DN73">
        <v>27.829822506271398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0.1348698044473742</v>
      </c>
      <c r="K74">
        <v>165.02940575320258</v>
      </c>
      <c r="L74">
        <v>43.491810185185187</v>
      </c>
      <c r="M74">
        <v>0</v>
      </c>
      <c r="N74">
        <v>30.004266958424509</v>
      </c>
      <c r="O74">
        <v>50.378079804798531</v>
      </c>
      <c r="P74">
        <v>69.039864935064926</v>
      </c>
      <c r="Q74">
        <v>5.0763760993274705</v>
      </c>
      <c r="R74">
        <v>5.2628871128871131</v>
      </c>
      <c r="S74">
        <v>6.6983097532314932</v>
      </c>
      <c r="T74">
        <v>0</v>
      </c>
      <c r="U74">
        <v>289.09494081805923</v>
      </c>
      <c r="V74">
        <v>3.0803849855630419</v>
      </c>
      <c r="W74">
        <v>9.7075693430656944</v>
      </c>
      <c r="X74">
        <v>37.465598500245285</v>
      </c>
      <c r="Y74">
        <v>0</v>
      </c>
      <c r="Z74">
        <v>0</v>
      </c>
      <c r="AA74">
        <v>10.705230943060082</v>
      </c>
      <c r="AB74">
        <v>10.036104000000002</v>
      </c>
      <c r="AC74">
        <v>4.9156799999999983</v>
      </c>
      <c r="AD74">
        <v>6.9448500000000006</v>
      </c>
      <c r="AE74">
        <v>12.5575788</v>
      </c>
      <c r="AF74">
        <v>0</v>
      </c>
      <c r="AG74">
        <v>0</v>
      </c>
      <c r="AH74">
        <v>38.847209999999997</v>
      </c>
      <c r="AI74">
        <v>0</v>
      </c>
      <c r="AJ74">
        <v>0</v>
      </c>
      <c r="AK74">
        <v>13.05315</v>
      </c>
      <c r="AL74">
        <v>21.09965</v>
      </c>
      <c r="AM74">
        <v>1.3273120000000003</v>
      </c>
      <c r="AN74">
        <v>0</v>
      </c>
      <c r="AO74">
        <v>6.7208400000000017</v>
      </c>
      <c r="AP74">
        <v>3.0907242200604053</v>
      </c>
      <c r="AQ74">
        <v>0</v>
      </c>
      <c r="AR74">
        <v>5.6079999999999997</v>
      </c>
      <c r="AS74">
        <v>3.9295499999999994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825.3969018740421</v>
      </c>
      <c r="DN74">
        <v>27.903342142580478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0.10512238106179225</v>
      </c>
      <c r="K75">
        <v>165.02940575320258</v>
      </c>
      <c r="L75">
        <v>43.491810185185187</v>
      </c>
      <c r="M75">
        <v>0</v>
      </c>
      <c r="N75">
        <v>30.004266958424509</v>
      </c>
      <c r="O75">
        <v>50.378079804798531</v>
      </c>
      <c r="P75">
        <v>69.039864935064926</v>
      </c>
      <c r="Q75">
        <v>5.0763760993274705</v>
      </c>
      <c r="R75">
        <v>5.2628871128871131</v>
      </c>
      <c r="S75">
        <v>6.6983097532314932</v>
      </c>
      <c r="T75">
        <v>0</v>
      </c>
      <c r="U75">
        <v>289.09494081805923</v>
      </c>
      <c r="V75">
        <v>3.0803849855630419</v>
      </c>
      <c r="W75">
        <v>9.7075693430656944</v>
      </c>
      <c r="X75">
        <v>37.465598500245285</v>
      </c>
      <c r="Y75">
        <v>0</v>
      </c>
      <c r="Z75">
        <v>0</v>
      </c>
      <c r="AA75">
        <v>10.705230943060082</v>
      </c>
      <c r="AB75">
        <v>10.036104000000002</v>
      </c>
      <c r="AC75">
        <v>7.3809581492068483</v>
      </c>
      <c r="AD75">
        <v>6.9448500000000006</v>
      </c>
      <c r="AE75">
        <v>12.5575788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13.05315</v>
      </c>
      <c r="AL75">
        <v>21.09965</v>
      </c>
      <c r="AM75">
        <v>1.3273120000000003</v>
      </c>
      <c r="AN75">
        <v>0</v>
      </c>
      <c r="AO75">
        <v>6.7208400000000017</v>
      </c>
      <c r="AP75">
        <v>3.0907242200604053</v>
      </c>
      <c r="AQ75">
        <v>0</v>
      </c>
      <c r="AR75">
        <v>5.6079999999999997</v>
      </c>
      <c r="AS75">
        <v>3.9295499999999994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827.7815651412468</v>
      </c>
      <c r="DN75">
        <v>27.954209601197142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7.2944513768652589E-2</v>
      </c>
      <c r="K76">
        <v>165.02940575320258</v>
      </c>
      <c r="L76">
        <v>43.491810185185187</v>
      </c>
      <c r="M76">
        <v>0</v>
      </c>
      <c r="N76">
        <v>30.004266958424509</v>
      </c>
      <c r="O76">
        <v>50.378079804798531</v>
      </c>
      <c r="P76">
        <v>69.039864935064926</v>
      </c>
      <c r="Q76">
        <v>5.0763760993274705</v>
      </c>
      <c r="R76">
        <v>5.2628871128871131</v>
      </c>
      <c r="S76">
        <v>6.6983097532314932</v>
      </c>
      <c r="T76">
        <v>0</v>
      </c>
      <c r="U76">
        <v>289.09494081805923</v>
      </c>
      <c r="V76">
        <v>3.0803849855630419</v>
      </c>
      <c r="W76">
        <v>9.7075693430656944</v>
      </c>
      <c r="X76">
        <v>37.465598500245285</v>
      </c>
      <c r="Y76">
        <v>0</v>
      </c>
      <c r="Z76">
        <v>0</v>
      </c>
      <c r="AA76">
        <v>10.705230943060082</v>
      </c>
      <c r="AB76">
        <v>10.036104000000002</v>
      </c>
      <c r="AC76">
        <v>7.3809581492068483</v>
      </c>
      <c r="AD76">
        <v>6.9448500000000006</v>
      </c>
      <c r="AE76">
        <v>12.5575788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13.05315</v>
      </c>
      <c r="AL76">
        <v>21.09965</v>
      </c>
      <c r="AM76">
        <v>1.3273120000000003</v>
      </c>
      <c r="AN76">
        <v>0</v>
      </c>
      <c r="AO76">
        <v>6.7208400000000017</v>
      </c>
      <c r="AP76">
        <v>3.0907242200604053</v>
      </c>
      <c r="AQ76">
        <v>0</v>
      </c>
      <c r="AR76">
        <v>5.6079999999999997</v>
      </c>
      <c r="AS76">
        <v>3.9295499999999994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827.78156480779933</v>
      </c>
      <c r="DN76">
        <v>27.922032067351573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7.0199515761150508E-2</v>
      </c>
      <c r="K77">
        <v>165.02940575320258</v>
      </c>
      <c r="L77">
        <v>43.491810185185187</v>
      </c>
      <c r="M77">
        <v>0</v>
      </c>
      <c r="N77">
        <v>30.004266958424509</v>
      </c>
      <c r="O77">
        <v>50.378079804798531</v>
      </c>
      <c r="P77">
        <v>69.039864935064926</v>
      </c>
      <c r="Q77">
        <v>5.0763760993274705</v>
      </c>
      <c r="R77">
        <v>5.2628871128871131</v>
      </c>
      <c r="S77">
        <v>6.6983097532314932</v>
      </c>
      <c r="T77">
        <v>0</v>
      </c>
      <c r="U77">
        <v>289.09494081805923</v>
      </c>
      <c r="V77">
        <v>3.1835764925373136</v>
      </c>
      <c r="W77">
        <v>9.7073154906731549</v>
      </c>
      <c r="X77">
        <v>37.465598500245285</v>
      </c>
      <c r="Y77">
        <v>0</v>
      </c>
      <c r="Z77">
        <v>0</v>
      </c>
      <c r="AA77">
        <v>10.705230943060082</v>
      </c>
      <c r="AB77">
        <v>10.036104000000002</v>
      </c>
      <c r="AC77">
        <v>7.3809581492068483</v>
      </c>
      <c r="AD77">
        <v>6.9448500000000006</v>
      </c>
      <c r="AE77">
        <v>12.5575788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13.05315</v>
      </c>
      <c r="AL77">
        <v>21.09965</v>
      </c>
      <c r="AM77">
        <v>2.6817120000000001</v>
      </c>
      <c r="AN77">
        <v>0</v>
      </c>
      <c r="AO77">
        <v>6.7208400000000017</v>
      </c>
      <c r="AP77">
        <v>3.0907242200604053</v>
      </c>
      <c r="AQ77">
        <v>0</v>
      </c>
      <c r="AR77">
        <v>5.6079999999999997</v>
      </c>
      <c r="AS77">
        <v>3.9295499999999994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829.19263694857534</v>
      </c>
      <c r="DN77">
        <v>27.965552583149858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5.7452062889097266E-2</v>
      </c>
      <c r="K78">
        <v>165.02940575320258</v>
      </c>
      <c r="L78">
        <v>43.491810185185187</v>
      </c>
      <c r="M78">
        <v>0</v>
      </c>
      <c r="N78">
        <v>30.004266958424509</v>
      </c>
      <c r="O78">
        <v>50.378079804798531</v>
      </c>
      <c r="P78">
        <v>69.039864935064926</v>
      </c>
      <c r="Q78">
        <v>5.0763760993274705</v>
      </c>
      <c r="R78">
        <v>5.2628871128871131</v>
      </c>
      <c r="S78">
        <v>6.6983097532314932</v>
      </c>
      <c r="T78">
        <v>0</v>
      </c>
      <c r="U78">
        <v>289.09494081805923</v>
      </c>
      <c r="V78">
        <v>3.1835764925373136</v>
      </c>
      <c r="W78">
        <v>9.7073154906731549</v>
      </c>
      <c r="X78">
        <v>37.465598500245285</v>
      </c>
      <c r="Y78">
        <v>0</v>
      </c>
      <c r="Z78">
        <v>0.83819999999999995</v>
      </c>
      <c r="AA78">
        <v>10.705230943060082</v>
      </c>
      <c r="AB78">
        <v>10.036104000000002</v>
      </c>
      <c r="AC78">
        <v>7.3809581492068483</v>
      </c>
      <c r="AD78">
        <v>6.9448500000000006</v>
      </c>
      <c r="AE78">
        <v>12.5575788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13.05315</v>
      </c>
      <c r="AL78">
        <v>21.09965</v>
      </c>
      <c r="AM78">
        <v>2.6817120000000001</v>
      </c>
      <c r="AN78">
        <v>0</v>
      </c>
      <c r="AO78">
        <v>6.7208400000000017</v>
      </c>
      <c r="AP78">
        <v>3.0907242200604053</v>
      </c>
      <c r="AQ78">
        <v>0</v>
      </c>
      <c r="AR78">
        <v>5.6079999999999997</v>
      </c>
      <c r="AS78">
        <v>3.9295499999999994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830.0020382448414</v>
      </c>
      <c r="DN78">
        <v>27.981603834011821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5.7699834828406557E-2</v>
      </c>
      <c r="K79">
        <v>165.02940575320258</v>
      </c>
      <c r="L79">
        <v>43.491810185185187</v>
      </c>
      <c r="M79">
        <v>0</v>
      </c>
      <c r="N79">
        <v>30.004266958424509</v>
      </c>
      <c r="O79">
        <v>50.378079804798531</v>
      </c>
      <c r="P79">
        <v>69.039864935064926</v>
      </c>
      <c r="Q79">
        <v>5.0763760993274705</v>
      </c>
      <c r="R79">
        <v>5.2628871128871131</v>
      </c>
      <c r="S79">
        <v>6.6983097532314932</v>
      </c>
      <c r="T79">
        <v>0</v>
      </c>
      <c r="U79">
        <v>289.09494081805923</v>
      </c>
      <c r="V79">
        <v>3.1835764925373136</v>
      </c>
      <c r="W79">
        <v>9.7073154906731549</v>
      </c>
      <c r="X79">
        <v>37.465598500245285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7.3809581492068483</v>
      </c>
      <c r="AD79">
        <v>7.1461499999999987</v>
      </c>
      <c r="AE79">
        <v>12.5575788</v>
      </c>
      <c r="AF79">
        <v>0</v>
      </c>
      <c r="AG79">
        <v>0</v>
      </c>
      <c r="AH79">
        <v>39.292209000000007</v>
      </c>
      <c r="AI79">
        <v>0</v>
      </c>
      <c r="AJ79">
        <v>0</v>
      </c>
      <c r="AK79">
        <v>13.05315</v>
      </c>
      <c r="AL79">
        <v>21.09965</v>
      </c>
      <c r="AM79">
        <v>4.0144416000000005</v>
      </c>
      <c r="AN79">
        <v>0</v>
      </c>
      <c r="AO79">
        <v>6.7208400000000017</v>
      </c>
      <c r="AP79">
        <v>3.0907242200604053</v>
      </c>
      <c r="AQ79">
        <v>0</v>
      </c>
      <c r="AR79">
        <v>5.6079999999999997</v>
      </c>
      <c r="AS79">
        <v>3.9295499999999994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835.93628299338479</v>
      </c>
      <c r="DN79">
        <v>28.182431057407669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5.7699834828406557E-2</v>
      </c>
      <c r="K80">
        <v>165.02940575320258</v>
      </c>
      <c r="L80">
        <v>43.491810185185187</v>
      </c>
      <c r="M80">
        <v>0</v>
      </c>
      <c r="N80">
        <v>30.004266958424509</v>
      </c>
      <c r="O80">
        <v>50.378079804798531</v>
      </c>
      <c r="P80">
        <v>69.039864935064926</v>
      </c>
      <c r="Q80">
        <v>5.0763760993274705</v>
      </c>
      <c r="R80">
        <v>5.2628871128871131</v>
      </c>
      <c r="S80">
        <v>6.6983097532314932</v>
      </c>
      <c r="T80">
        <v>0</v>
      </c>
      <c r="U80">
        <v>289.09494081805923</v>
      </c>
      <c r="V80">
        <v>3.1835764925373136</v>
      </c>
      <c r="W80">
        <v>9.7073154906731549</v>
      </c>
      <c r="X80">
        <v>37.465598500245285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7.3809581492068483</v>
      </c>
      <c r="AD80">
        <v>7.1461499999999987</v>
      </c>
      <c r="AE80">
        <v>12.5575788</v>
      </c>
      <c r="AF80">
        <v>0</v>
      </c>
      <c r="AG80">
        <v>0</v>
      </c>
      <c r="AH80">
        <v>39.292209000000007</v>
      </c>
      <c r="AI80">
        <v>0</v>
      </c>
      <c r="AJ80">
        <v>0</v>
      </c>
      <c r="AK80">
        <v>13.05315</v>
      </c>
      <c r="AL80">
        <v>21.09965</v>
      </c>
      <c r="AM80">
        <v>4.0144416000000005</v>
      </c>
      <c r="AN80">
        <v>0</v>
      </c>
      <c r="AO80">
        <v>6.7208400000000017</v>
      </c>
      <c r="AP80">
        <v>3.0907242200604053</v>
      </c>
      <c r="AQ80">
        <v>0</v>
      </c>
      <c r="AR80">
        <v>5.6079999999999997</v>
      </c>
      <c r="AS80">
        <v>3.9295499999999994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835.93628299338479</v>
      </c>
      <c r="DN80">
        <v>28.182431057407669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5.7699834828406557E-2</v>
      </c>
      <c r="K81">
        <v>165.02940575320258</v>
      </c>
      <c r="L81">
        <v>43.491810185185187</v>
      </c>
      <c r="M81">
        <v>0</v>
      </c>
      <c r="N81">
        <v>30.004266958424509</v>
      </c>
      <c r="O81">
        <v>50.378079804798531</v>
      </c>
      <c r="P81">
        <v>69.039864935064926</v>
      </c>
      <c r="Q81">
        <v>4.640343891402714</v>
      </c>
      <c r="R81">
        <v>5.2628871128871131</v>
      </c>
      <c r="S81">
        <v>6.6983097532314932</v>
      </c>
      <c r="T81">
        <v>0</v>
      </c>
      <c r="U81">
        <v>289.09494081805923</v>
      </c>
      <c r="V81">
        <v>3.1835764925373136</v>
      </c>
      <c r="W81">
        <v>9.7073154906731549</v>
      </c>
      <c r="X81">
        <v>37.465598500245285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7.3809581492068483</v>
      </c>
      <c r="AD81">
        <v>9.5281999999999982</v>
      </c>
      <c r="AE81">
        <v>12.5575788</v>
      </c>
      <c r="AF81">
        <v>0</v>
      </c>
      <c r="AG81">
        <v>0</v>
      </c>
      <c r="AH81">
        <v>39.292209000000007</v>
      </c>
      <c r="AI81">
        <v>0</v>
      </c>
      <c r="AJ81">
        <v>0</v>
      </c>
      <c r="AK81">
        <v>13.05315</v>
      </c>
      <c r="AL81">
        <v>21.09965</v>
      </c>
      <c r="AM81">
        <v>4.0144416000000005</v>
      </c>
      <c r="AN81">
        <v>0</v>
      </c>
      <c r="AO81">
        <v>6.7208400000000017</v>
      </c>
      <c r="AP81">
        <v>3.0907242200604053</v>
      </c>
      <c r="AQ81">
        <v>0</v>
      </c>
      <c r="AR81">
        <v>7.0100000000000016</v>
      </c>
      <c r="AS81">
        <v>3.9295499999999994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839.17482097701293</v>
      </c>
      <c r="DN81">
        <v>28.291910865854835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5.7699834828406557E-2</v>
      </c>
      <c r="K82">
        <v>165.02940575320258</v>
      </c>
      <c r="L82">
        <v>43.491810185185187</v>
      </c>
      <c r="M82">
        <v>0</v>
      </c>
      <c r="N82">
        <v>30.004266958424509</v>
      </c>
      <c r="O82">
        <v>50.378079804798531</v>
      </c>
      <c r="P82">
        <v>69.039864935064926</v>
      </c>
      <c r="Q82">
        <v>4.640343891402714</v>
      </c>
      <c r="R82">
        <v>5.2628871128871131</v>
      </c>
      <c r="S82">
        <v>6.6983097532314932</v>
      </c>
      <c r="T82">
        <v>0</v>
      </c>
      <c r="U82">
        <v>289.09494081805923</v>
      </c>
      <c r="V82">
        <v>3.1835764925373136</v>
      </c>
      <c r="W82">
        <v>9.7073154906731549</v>
      </c>
      <c r="X82">
        <v>37.465598500245285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7.3809581492068483</v>
      </c>
      <c r="AD82">
        <v>9.5281999999999982</v>
      </c>
      <c r="AE82">
        <v>12.5575788</v>
      </c>
      <c r="AF82">
        <v>0</v>
      </c>
      <c r="AG82">
        <v>0</v>
      </c>
      <c r="AH82">
        <v>39.292209000000007</v>
      </c>
      <c r="AI82">
        <v>0</v>
      </c>
      <c r="AJ82">
        <v>0</v>
      </c>
      <c r="AK82">
        <v>13.05315</v>
      </c>
      <c r="AL82">
        <v>21.09965</v>
      </c>
      <c r="AM82">
        <v>4.0144416000000005</v>
      </c>
      <c r="AN82">
        <v>0</v>
      </c>
      <c r="AO82">
        <v>6.7208400000000017</v>
      </c>
      <c r="AP82">
        <v>3.0907242200604053</v>
      </c>
      <c r="AQ82">
        <v>0</v>
      </c>
      <c r="AR82">
        <v>7.0100000000000016</v>
      </c>
      <c r="AS82">
        <v>3.9295499999999994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839.17482097701293</v>
      </c>
      <c r="DN82">
        <v>28.291910865854835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5.7946453305797431E-2</v>
      </c>
      <c r="K83">
        <v>165.02940575320258</v>
      </c>
      <c r="L83">
        <v>43.491810185185187</v>
      </c>
      <c r="M83">
        <v>0</v>
      </c>
      <c r="N83">
        <v>30.004266958424509</v>
      </c>
      <c r="O83">
        <v>50.378079804798531</v>
      </c>
      <c r="P83">
        <v>69.039864935064926</v>
      </c>
      <c r="Q83">
        <v>4.640343891402714</v>
      </c>
      <c r="R83">
        <v>5.2628871128871131</v>
      </c>
      <c r="S83">
        <v>6.6983097532314932</v>
      </c>
      <c r="T83">
        <v>0</v>
      </c>
      <c r="U83">
        <v>289.09494081805923</v>
      </c>
      <c r="V83">
        <v>3.1835764925373136</v>
      </c>
      <c r="W83">
        <v>9.7073154906731549</v>
      </c>
      <c r="X83">
        <v>37.465598500245285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7.3809581492068483</v>
      </c>
      <c r="AD83">
        <v>9.5281999999999982</v>
      </c>
      <c r="AE83">
        <v>12.5575788</v>
      </c>
      <c r="AF83">
        <v>0</v>
      </c>
      <c r="AG83">
        <v>0</v>
      </c>
      <c r="AH83">
        <v>39.292209000000007</v>
      </c>
      <c r="AI83">
        <v>0</v>
      </c>
      <c r="AJ83">
        <v>0</v>
      </c>
      <c r="AK83">
        <v>13.05315</v>
      </c>
      <c r="AL83">
        <v>21.09965</v>
      </c>
      <c r="AM83">
        <v>4.0144416000000005</v>
      </c>
      <c r="AN83">
        <v>0</v>
      </c>
      <c r="AO83">
        <v>6.7208400000000017</v>
      </c>
      <c r="AP83">
        <v>3.0907242200604053</v>
      </c>
      <c r="AQ83">
        <v>0</v>
      </c>
      <c r="AR83">
        <v>7.0100000000000016</v>
      </c>
      <c r="AS83">
        <v>5.1254999999999997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840.33169279333572</v>
      </c>
      <c r="DN83">
        <v>28.33123566800937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5.7946453305797431E-2</v>
      </c>
      <c r="K84">
        <v>165.02940575320258</v>
      </c>
      <c r="L84">
        <v>43.491810185185187</v>
      </c>
      <c r="M84">
        <v>0</v>
      </c>
      <c r="N84">
        <v>30.004266958424509</v>
      </c>
      <c r="O84">
        <v>50.378079804798531</v>
      </c>
      <c r="P84">
        <v>69.039864935064926</v>
      </c>
      <c r="Q84">
        <v>4.640343891402714</v>
      </c>
      <c r="R84">
        <v>5.2628871128871131</v>
      </c>
      <c r="S84">
        <v>6.6983097532314932</v>
      </c>
      <c r="T84">
        <v>0</v>
      </c>
      <c r="U84">
        <v>289.09494081805923</v>
      </c>
      <c r="V84">
        <v>3.1835764925373136</v>
      </c>
      <c r="W84">
        <v>9.7073154906731549</v>
      </c>
      <c r="X84">
        <v>37.465598500245285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7.3809581492068483</v>
      </c>
      <c r="AD84">
        <v>9.5281999999999982</v>
      </c>
      <c r="AE84">
        <v>12.5575788</v>
      </c>
      <c r="AF84">
        <v>0</v>
      </c>
      <c r="AG84">
        <v>0</v>
      </c>
      <c r="AH84">
        <v>39.292209000000007</v>
      </c>
      <c r="AI84">
        <v>0</v>
      </c>
      <c r="AJ84">
        <v>0</v>
      </c>
      <c r="AK84">
        <v>13.05315</v>
      </c>
      <c r="AL84">
        <v>21.09965</v>
      </c>
      <c r="AM84">
        <v>4.0144416000000005</v>
      </c>
      <c r="AN84">
        <v>0</v>
      </c>
      <c r="AO84">
        <v>6.7208400000000017</v>
      </c>
      <c r="AP84">
        <v>3.0907242200604053</v>
      </c>
      <c r="AQ84">
        <v>0</v>
      </c>
      <c r="AR84">
        <v>7.0100000000000016</v>
      </c>
      <c r="AS84">
        <v>5.1254999999999997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840.33169279333572</v>
      </c>
      <c r="DN84">
        <v>28.33123566800937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5.7946453305797431E-2</v>
      </c>
      <c r="K85">
        <v>165.02940575320258</v>
      </c>
      <c r="L85">
        <v>43.491810185185187</v>
      </c>
      <c r="M85">
        <v>0</v>
      </c>
      <c r="N85">
        <v>30.004266958424509</v>
      </c>
      <c r="O85">
        <v>50.378079804798531</v>
      </c>
      <c r="P85">
        <v>69.039864935064926</v>
      </c>
      <c r="Q85">
        <v>4.640343891402714</v>
      </c>
      <c r="R85">
        <v>5.2628871128871131</v>
      </c>
      <c r="S85">
        <v>6.6983097532314932</v>
      </c>
      <c r="T85">
        <v>0</v>
      </c>
      <c r="U85">
        <v>289.09494081805923</v>
      </c>
      <c r="V85">
        <v>3.1835764925373136</v>
      </c>
      <c r="W85">
        <v>9.5444889129259085</v>
      </c>
      <c r="X85">
        <v>37.465598500245285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7.3809581492068483</v>
      </c>
      <c r="AD85">
        <v>9.5281999999999982</v>
      </c>
      <c r="AE85">
        <v>12.5575788</v>
      </c>
      <c r="AF85">
        <v>0</v>
      </c>
      <c r="AG85">
        <v>0</v>
      </c>
      <c r="AH85">
        <v>39.292209000000007</v>
      </c>
      <c r="AI85">
        <v>0</v>
      </c>
      <c r="AJ85">
        <v>0</v>
      </c>
      <c r="AK85">
        <v>13.05315</v>
      </c>
      <c r="AL85">
        <v>21.09965</v>
      </c>
      <c r="AM85">
        <v>4.0144416000000005</v>
      </c>
      <c r="AN85">
        <v>0</v>
      </c>
      <c r="AO85">
        <v>6.7208400000000017</v>
      </c>
      <c r="AP85">
        <v>3.0907242200604053</v>
      </c>
      <c r="AQ85">
        <v>0</v>
      </c>
      <c r="AR85">
        <v>5.6079999999999997</v>
      </c>
      <c r="AS85">
        <v>5.1254999999999997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838.81803604468075</v>
      </c>
      <c r="DN85">
        <v>28.280065838917036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5.7946453305797431E-2</v>
      </c>
      <c r="K86">
        <v>165.02940575320258</v>
      </c>
      <c r="L86">
        <v>43.491810185185187</v>
      </c>
      <c r="M86">
        <v>0</v>
      </c>
      <c r="N86">
        <v>30.004266958424509</v>
      </c>
      <c r="O86">
        <v>50.378079804798531</v>
      </c>
      <c r="P86">
        <v>69.039864935064926</v>
      </c>
      <c r="Q86">
        <v>4.640343891402714</v>
      </c>
      <c r="R86">
        <v>5.2628871128871131</v>
      </c>
      <c r="S86">
        <v>6.6983097532314932</v>
      </c>
      <c r="T86">
        <v>0</v>
      </c>
      <c r="U86">
        <v>289.09494081805923</v>
      </c>
      <c r="V86">
        <v>3.1835764925373136</v>
      </c>
      <c r="W86">
        <v>9.5444889129259085</v>
      </c>
      <c r="X86">
        <v>37.465598500245285</v>
      </c>
      <c r="Y86">
        <v>0</v>
      </c>
      <c r="Z86">
        <v>0.55880000000000007</v>
      </c>
      <c r="AA86">
        <v>10.705230943060082</v>
      </c>
      <c r="AB86">
        <v>10.036104000000002</v>
      </c>
      <c r="AC86">
        <v>7.3809581492068483</v>
      </c>
      <c r="AD86">
        <v>9.2933500000000002</v>
      </c>
      <c r="AE86">
        <v>12.5575788</v>
      </c>
      <c r="AF86">
        <v>0</v>
      </c>
      <c r="AG86">
        <v>0</v>
      </c>
      <c r="AH86">
        <v>38.847209999999997</v>
      </c>
      <c r="AI86">
        <v>0</v>
      </c>
      <c r="AJ86">
        <v>0</v>
      </c>
      <c r="AK86">
        <v>13.05315</v>
      </c>
      <c r="AL86">
        <v>21.09965</v>
      </c>
      <c r="AM86">
        <v>2.6817120000000001</v>
      </c>
      <c r="AN86">
        <v>0</v>
      </c>
      <c r="AO86">
        <v>6.7208400000000017</v>
      </c>
      <c r="AP86">
        <v>3.0907242200604053</v>
      </c>
      <c r="AQ86">
        <v>0</v>
      </c>
      <c r="AR86">
        <v>5.6079999999999997</v>
      </c>
      <c r="AS86">
        <v>5.1254999999999997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832.5811038241493</v>
      </c>
      <c r="DN86">
        <v>28.069223859448595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1.3391452848049239E-3</v>
      </c>
      <c r="H87">
        <v>0</v>
      </c>
      <c r="I87">
        <v>0</v>
      </c>
      <c r="J87">
        <v>5.7946453305797431E-2</v>
      </c>
      <c r="K87">
        <v>165.02940575320258</v>
      </c>
      <c r="L87">
        <v>43.491810185185187</v>
      </c>
      <c r="M87">
        <v>0</v>
      </c>
      <c r="N87">
        <v>30.004266958424509</v>
      </c>
      <c r="O87">
        <v>50.378079804798531</v>
      </c>
      <c r="P87">
        <v>69.039864935064926</v>
      </c>
      <c r="Q87">
        <v>4.640343891402714</v>
      </c>
      <c r="R87">
        <v>5.2628871128871131</v>
      </c>
      <c r="S87">
        <v>6.6983097532314932</v>
      </c>
      <c r="T87">
        <v>0</v>
      </c>
      <c r="U87">
        <v>289.09494081805923</v>
      </c>
      <c r="V87">
        <v>3.1835764925373136</v>
      </c>
      <c r="W87">
        <v>9.5444889129259085</v>
      </c>
      <c r="X87">
        <v>37.465598500245285</v>
      </c>
      <c r="Y87">
        <v>0</v>
      </c>
      <c r="Z87">
        <v>0.55880000000000007</v>
      </c>
      <c r="AA87">
        <v>10.705230943060082</v>
      </c>
      <c r="AB87">
        <v>10.036104000000002</v>
      </c>
      <c r="AC87">
        <v>7.3809581492068483</v>
      </c>
      <c r="AD87">
        <v>9.2933500000000002</v>
      </c>
      <c r="AE87">
        <v>12.5575788</v>
      </c>
      <c r="AF87">
        <v>0</v>
      </c>
      <c r="AG87">
        <v>0</v>
      </c>
      <c r="AH87">
        <v>38.847209999999997</v>
      </c>
      <c r="AI87">
        <v>0</v>
      </c>
      <c r="AJ87">
        <v>0</v>
      </c>
      <c r="AK87">
        <v>13.05315</v>
      </c>
      <c r="AL87">
        <v>21.09965</v>
      </c>
      <c r="AM87">
        <v>2.6817120000000001</v>
      </c>
      <c r="AN87">
        <v>0</v>
      </c>
      <c r="AO87">
        <v>6.7208400000000017</v>
      </c>
      <c r="AP87">
        <v>3.0907242200604053</v>
      </c>
      <c r="AQ87">
        <v>0</v>
      </c>
      <c r="AR87">
        <v>5.6079999999999997</v>
      </c>
      <c r="AS87">
        <v>4.1003999999999996</v>
      </c>
      <c r="AT87">
        <v>0</v>
      </c>
      <c r="AU87">
        <v>0</v>
      </c>
      <c r="AV87">
        <v>1.065188267326733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832.62117684865211</v>
      </c>
      <c r="DN87">
        <v>28.070578247557329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1.3391452848049239E-3</v>
      </c>
      <c r="H88">
        <v>0</v>
      </c>
      <c r="I88">
        <v>0</v>
      </c>
      <c r="J88">
        <v>5.7946453305797431E-2</v>
      </c>
      <c r="K88">
        <v>165.02940575320258</v>
      </c>
      <c r="L88">
        <v>43.491810185185187</v>
      </c>
      <c r="M88">
        <v>0</v>
      </c>
      <c r="N88">
        <v>30.004266958424509</v>
      </c>
      <c r="O88">
        <v>50.378079804798531</v>
      </c>
      <c r="P88">
        <v>69.039864935064926</v>
      </c>
      <c r="Q88">
        <v>4.640343891402714</v>
      </c>
      <c r="R88">
        <v>5.2628871128871131</v>
      </c>
      <c r="S88">
        <v>6.6983097532314932</v>
      </c>
      <c r="T88">
        <v>0</v>
      </c>
      <c r="U88">
        <v>289.09494081805923</v>
      </c>
      <c r="V88">
        <v>3.1835764925373136</v>
      </c>
      <c r="W88">
        <v>9.5444889129259085</v>
      </c>
      <c r="X88">
        <v>37.465598500245285</v>
      </c>
      <c r="Y88">
        <v>0</v>
      </c>
      <c r="Z88">
        <v>0.55880000000000007</v>
      </c>
      <c r="AA88">
        <v>10.705230943060082</v>
      </c>
      <c r="AB88">
        <v>10.036104000000002</v>
      </c>
      <c r="AC88">
        <v>7.3809581492068483</v>
      </c>
      <c r="AD88">
        <v>9.2933500000000002</v>
      </c>
      <c r="AE88">
        <v>12.5575788</v>
      </c>
      <c r="AF88">
        <v>0</v>
      </c>
      <c r="AG88">
        <v>0</v>
      </c>
      <c r="AH88">
        <v>38.847209999999997</v>
      </c>
      <c r="AI88">
        <v>0</v>
      </c>
      <c r="AJ88">
        <v>0</v>
      </c>
      <c r="AK88">
        <v>13.05315</v>
      </c>
      <c r="AL88">
        <v>21.09965</v>
      </c>
      <c r="AM88">
        <v>2.6817120000000001</v>
      </c>
      <c r="AN88">
        <v>0</v>
      </c>
      <c r="AO88">
        <v>6.7208400000000017</v>
      </c>
      <c r="AP88">
        <v>3.0907242200604053</v>
      </c>
      <c r="AQ88">
        <v>0</v>
      </c>
      <c r="AR88">
        <v>5.6079999999999997</v>
      </c>
      <c r="AS88">
        <v>4.1003999999999996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831.5908201729095</v>
      </c>
      <c r="DN88">
        <v>28.035746655973171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1.3391452848049239E-3</v>
      </c>
      <c r="H89">
        <v>0</v>
      </c>
      <c r="I89">
        <v>0</v>
      </c>
      <c r="J89">
        <v>5.7946453305797431E-2</v>
      </c>
      <c r="K89">
        <v>165.02940575320258</v>
      </c>
      <c r="L89">
        <v>43.491810185185187</v>
      </c>
      <c r="M89">
        <v>0</v>
      </c>
      <c r="N89">
        <v>30.004266958424509</v>
      </c>
      <c r="O89">
        <v>50.378079804798531</v>
      </c>
      <c r="P89">
        <v>69.039864935064926</v>
      </c>
      <c r="Q89">
        <v>4.640343891402714</v>
      </c>
      <c r="R89">
        <v>5.2628871128871131</v>
      </c>
      <c r="S89">
        <v>6.6983097532314932</v>
      </c>
      <c r="T89">
        <v>0</v>
      </c>
      <c r="U89">
        <v>289.09494081805923</v>
      </c>
      <c r="V89">
        <v>3.1835764925373136</v>
      </c>
      <c r="W89">
        <v>9.5444889129259085</v>
      </c>
      <c r="X89">
        <v>37.465598500245285</v>
      </c>
      <c r="Y89">
        <v>0</v>
      </c>
      <c r="Z89">
        <v>0.55880000000000007</v>
      </c>
      <c r="AA89">
        <v>10.705230943060082</v>
      </c>
      <c r="AB89">
        <v>10.036104000000002</v>
      </c>
      <c r="AC89">
        <v>7.3809581492068483</v>
      </c>
      <c r="AD89">
        <v>9.2933500000000002</v>
      </c>
      <c r="AE89">
        <v>12.5575788</v>
      </c>
      <c r="AF89">
        <v>0</v>
      </c>
      <c r="AG89">
        <v>0</v>
      </c>
      <c r="AH89">
        <v>38.847209999999997</v>
      </c>
      <c r="AI89">
        <v>0</v>
      </c>
      <c r="AJ89">
        <v>0</v>
      </c>
      <c r="AK89">
        <v>13.05315</v>
      </c>
      <c r="AL89">
        <v>21.09965</v>
      </c>
      <c r="AM89">
        <v>2.6817120000000001</v>
      </c>
      <c r="AN89">
        <v>0</v>
      </c>
      <c r="AO89">
        <v>6.7208400000000017</v>
      </c>
      <c r="AP89">
        <v>3.0907242200604053</v>
      </c>
      <c r="AQ89">
        <v>0</v>
      </c>
      <c r="AR89">
        <v>5.6079999999999997</v>
      </c>
      <c r="AS89">
        <v>4.1003999999999996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831.5908201729095</v>
      </c>
      <c r="DN89">
        <v>28.035746655973171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1.3391452848049239E-3</v>
      </c>
      <c r="H90">
        <v>0</v>
      </c>
      <c r="I90">
        <v>0</v>
      </c>
      <c r="J90">
        <v>5.7946453305797431E-2</v>
      </c>
      <c r="K90">
        <v>165.02940575320258</v>
      </c>
      <c r="L90">
        <v>43.491810185185187</v>
      </c>
      <c r="M90">
        <v>0</v>
      </c>
      <c r="N90">
        <v>30.004266958424509</v>
      </c>
      <c r="O90">
        <v>50.378079804798531</v>
      </c>
      <c r="P90">
        <v>69.039864935064926</v>
      </c>
      <c r="Q90">
        <v>4.640343891402714</v>
      </c>
      <c r="R90">
        <v>5.2628871128871131</v>
      </c>
      <c r="S90">
        <v>6.6983097532314932</v>
      </c>
      <c r="T90">
        <v>0</v>
      </c>
      <c r="U90">
        <v>289.09494081805923</v>
      </c>
      <c r="V90">
        <v>3.1835764925373136</v>
      </c>
      <c r="W90">
        <v>9.5444889129259085</v>
      </c>
      <c r="X90">
        <v>37.465598500245285</v>
      </c>
      <c r="Y90">
        <v>0</v>
      </c>
      <c r="Z90">
        <v>4.9939956000000008</v>
      </c>
      <c r="AA90">
        <v>10.705230943060082</v>
      </c>
      <c r="AB90">
        <v>10.036104000000002</v>
      </c>
      <c r="AC90">
        <v>7.3809581492068483</v>
      </c>
      <c r="AD90">
        <v>9.5281999999999982</v>
      </c>
      <c r="AE90">
        <v>12.5575788</v>
      </c>
      <c r="AF90">
        <v>0</v>
      </c>
      <c r="AG90">
        <v>0</v>
      </c>
      <c r="AH90">
        <v>39.292209000000007</v>
      </c>
      <c r="AI90">
        <v>0</v>
      </c>
      <c r="AJ90">
        <v>0</v>
      </c>
      <c r="AK90">
        <v>13.05315</v>
      </c>
      <c r="AL90">
        <v>21.09965</v>
      </c>
      <c r="AM90">
        <v>4.0144416000000005</v>
      </c>
      <c r="AN90">
        <v>0</v>
      </c>
      <c r="AO90">
        <v>6.7208400000000017</v>
      </c>
      <c r="AP90">
        <v>3.0907242200604053</v>
      </c>
      <c r="AQ90">
        <v>0</v>
      </c>
      <c r="AR90">
        <v>5.6079999999999997</v>
      </c>
      <c r="AS90">
        <v>4.1003999999999996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837.82775239344096</v>
      </c>
      <c r="DN90">
        <v>28.246588635441611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1.3391452848049239E-3</v>
      </c>
      <c r="H91">
        <v>0</v>
      </c>
      <c r="I91">
        <v>0</v>
      </c>
      <c r="J91">
        <v>8.0966512652267508E-2</v>
      </c>
      <c r="K91">
        <v>165.02940575320258</v>
      </c>
      <c r="L91">
        <v>43.491810185185187</v>
      </c>
      <c r="M91">
        <v>0</v>
      </c>
      <c r="N91">
        <v>30.004266958424509</v>
      </c>
      <c r="O91">
        <v>50.378079804798531</v>
      </c>
      <c r="P91">
        <v>69.039864935064926</v>
      </c>
      <c r="Q91">
        <v>4.640343891402714</v>
      </c>
      <c r="R91">
        <v>5.2628871128871131</v>
      </c>
      <c r="S91">
        <v>6.6983097532314932</v>
      </c>
      <c r="T91">
        <v>0</v>
      </c>
      <c r="U91">
        <v>289.09494081805923</v>
      </c>
      <c r="V91">
        <v>3.1835764925373136</v>
      </c>
      <c r="W91">
        <v>9.4385293322519601</v>
      </c>
      <c r="X91">
        <v>37.465598500245285</v>
      </c>
      <c r="Y91">
        <v>0</v>
      </c>
      <c r="Z91">
        <v>4.9939956000000008</v>
      </c>
      <c r="AA91">
        <v>10.705230943060082</v>
      </c>
      <c r="AB91">
        <v>10.036104000000002</v>
      </c>
      <c r="AC91">
        <v>7.3809581492068483</v>
      </c>
      <c r="AD91">
        <v>9.5281999999999982</v>
      </c>
      <c r="AE91">
        <v>12.5575788</v>
      </c>
      <c r="AF91">
        <v>0</v>
      </c>
      <c r="AG91">
        <v>0</v>
      </c>
      <c r="AH91">
        <v>39.292209000000007</v>
      </c>
      <c r="AI91">
        <v>0</v>
      </c>
      <c r="AJ91">
        <v>0</v>
      </c>
      <c r="AK91">
        <v>13.05315</v>
      </c>
      <c r="AL91">
        <v>21.09965</v>
      </c>
      <c r="AM91">
        <v>4.0144416000000005</v>
      </c>
      <c r="AN91">
        <v>0</v>
      </c>
      <c r="AO91">
        <v>6.7208400000000017</v>
      </c>
      <c r="AP91">
        <v>3.0907242200604053</v>
      </c>
      <c r="AQ91">
        <v>0</v>
      </c>
      <c r="AR91">
        <v>5.6079999999999997</v>
      </c>
      <c r="AS91">
        <v>3.9295499999999994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837.5899942452312</v>
      </c>
      <c r="DN91">
        <v>28.230557262323849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1.3391452848049239E-3</v>
      </c>
      <c r="H92">
        <v>0</v>
      </c>
      <c r="I92">
        <v>0</v>
      </c>
      <c r="J92">
        <v>9.0462794566123425E-2</v>
      </c>
      <c r="K92">
        <v>165.02940575320258</v>
      </c>
      <c r="L92">
        <v>43.491810185185187</v>
      </c>
      <c r="M92">
        <v>0</v>
      </c>
      <c r="N92">
        <v>30.004266958424509</v>
      </c>
      <c r="O92">
        <v>50.378079804798531</v>
      </c>
      <c r="P92">
        <v>69.039864935064926</v>
      </c>
      <c r="Q92">
        <v>4.640343891402714</v>
      </c>
      <c r="R92">
        <v>5.2628871128871131</v>
      </c>
      <c r="S92">
        <v>6.6983097532314932</v>
      </c>
      <c r="T92">
        <v>0</v>
      </c>
      <c r="U92">
        <v>289.09494081805923</v>
      </c>
      <c r="V92">
        <v>3.1835764925373136</v>
      </c>
      <c r="W92">
        <v>9.4385293322519601</v>
      </c>
      <c r="X92">
        <v>37.465598500245285</v>
      </c>
      <c r="Y92">
        <v>0</v>
      </c>
      <c r="Z92">
        <v>4.9939956000000008</v>
      </c>
      <c r="AA92">
        <v>10.705230943060082</v>
      </c>
      <c r="AB92">
        <v>10.036104000000002</v>
      </c>
      <c r="AC92">
        <v>7.3809581492068483</v>
      </c>
      <c r="AD92">
        <v>9.5281999999999982</v>
      </c>
      <c r="AE92">
        <v>12.5575788</v>
      </c>
      <c r="AF92">
        <v>0</v>
      </c>
      <c r="AG92">
        <v>0</v>
      </c>
      <c r="AH92">
        <v>39.292209000000007</v>
      </c>
      <c r="AI92">
        <v>0</v>
      </c>
      <c r="AJ92">
        <v>0</v>
      </c>
      <c r="AK92">
        <v>13.05315</v>
      </c>
      <c r="AL92">
        <v>21.09965</v>
      </c>
      <c r="AM92">
        <v>4.0144416000000005</v>
      </c>
      <c r="AN92">
        <v>0</v>
      </c>
      <c r="AO92">
        <v>6.7208400000000017</v>
      </c>
      <c r="AP92">
        <v>3.0907242200604053</v>
      </c>
      <c r="AQ92">
        <v>0</v>
      </c>
      <c r="AR92">
        <v>5.6079999999999997</v>
      </c>
      <c r="AS92">
        <v>3.9295499999999994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837.55999485558527</v>
      </c>
      <c r="DN92">
        <v>28.270052933883726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1.3391452848049239E-3</v>
      </c>
      <c r="H93">
        <v>0</v>
      </c>
      <c r="I93">
        <v>0</v>
      </c>
      <c r="J93">
        <v>0.13493071343502577</v>
      </c>
      <c r="K93">
        <v>165.02940575320258</v>
      </c>
      <c r="L93">
        <v>43.491810185185187</v>
      </c>
      <c r="M93">
        <v>0</v>
      </c>
      <c r="N93">
        <v>30.004266958424509</v>
      </c>
      <c r="O93">
        <v>50.378079804798531</v>
      </c>
      <c r="P93">
        <v>69.039864935064926</v>
      </c>
      <c r="Q93">
        <v>4.640343891402714</v>
      </c>
      <c r="R93">
        <v>5.2628871128871131</v>
      </c>
      <c r="S93">
        <v>6.6983097532314932</v>
      </c>
      <c r="T93">
        <v>0</v>
      </c>
      <c r="U93">
        <v>289.09494081805923</v>
      </c>
      <c r="V93">
        <v>3.1835764925373136</v>
      </c>
      <c r="W93">
        <v>9.3971776155717777</v>
      </c>
      <c r="X93">
        <v>37.465598500245285</v>
      </c>
      <c r="Y93">
        <v>0</v>
      </c>
      <c r="Z93">
        <v>3.3125663999999997</v>
      </c>
      <c r="AA93">
        <v>10.705230943060082</v>
      </c>
      <c r="AB93">
        <v>10.036104000000002</v>
      </c>
      <c r="AC93">
        <v>7.3809581492068483</v>
      </c>
      <c r="AD93">
        <v>9.5281999999999982</v>
      </c>
      <c r="AE93">
        <v>12.5575788</v>
      </c>
      <c r="AF93">
        <v>0</v>
      </c>
      <c r="AG93">
        <v>0</v>
      </c>
      <c r="AH93">
        <v>39.292209000000007</v>
      </c>
      <c r="AI93">
        <v>0</v>
      </c>
      <c r="AJ93">
        <v>0</v>
      </c>
      <c r="AK93">
        <v>13.05315</v>
      </c>
      <c r="AL93">
        <v>21.09965</v>
      </c>
      <c r="AM93">
        <v>4.0144416000000005</v>
      </c>
      <c r="AN93">
        <v>0</v>
      </c>
      <c r="AO93">
        <v>6.7208400000000017</v>
      </c>
      <c r="AP93">
        <v>3.0907242200604053</v>
      </c>
      <c r="AQ93">
        <v>0</v>
      </c>
      <c r="AR93">
        <v>5.6079999999999997</v>
      </c>
      <c r="AS93">
        <v>3.9295499999999994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835.89354952434337</v>
      </c>
      <c r="DN93">
        <v>28.25818526731436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1.3391452848049239E-3</v>
      </c>
      <c r="H94">
        <v>0</v>
      </c>
      <c r="I94">
        <v>0</v>
      </c>
      <c r="J94">
        <v>0.13493071343502577</v>
      </c>
      <c r="K94">
        <v>165.02940575320258</v>
      </c>
      <c r="L94">
        <v>43.491810185185187</v>
      </c>
      <c r="M94">
        <v>0</v>
      </c>
      <c r="N94">
        <v>30.004266958424509</v>
      </c>
      <c r="O94">
        <v>50.378079804798531</v>
      </c>
      <c r="P94">
        <v>69.039864935064926</v>
      </c>
      <c r="Q94">
        <v>4.640343891402714</v>
      </c>
      <c r="R94">
        <v>5.2628871128871131</v>
      </c>
      <c r="S94">
        <v>6.6983097532314932</v>
      </c>
      <c r="T94">
        <v>0</v>
      </c>
      <c r="U94">
        <v>289.09494081805923</v>
      </c>
      <c r="V94">
        <v>3.1835764925373136</v>
      </c>
      <c r="W94">
        <v>9.3971776155717777</v>
      </c>
      <c r="X94">
        <v>37.465598500245285</v>
      </c>
      <c r="Y94">
        <v>0</v>
      </c>
      <c r="Z94">
        <v>3.3125663999999997</v>
      </c>
      <c r="AA94">
        <v>10.705230943060082</v>
      </c>
      <c r="AB94">
        <v>10.036104000000002</v>
      </c>
      <c r="AC94">
        <v>7.3809581492068483</v>
      </c>
      <c r="AD94">
        <v>9.5281999999999982</v>
      </c>
      <c r="AE94">
        <v>12.5575788</v>
      </c>
      <c r="AF94">
        <v>0</v>
      </c>
      <c r="AG94">
        <v>0</v>
      </c>
      <c r="AH94">
        <v>39.292209000000007</v>
      </c>
      <c r="AI94">
        <v>0</v>
      </c>
      <c r="AJ94">
        <v>0</v>
      </c>
      <c r="AK94">
        <v>13.05315</v>
      </c>
      <c r="AL94">
        <v>21.09965</v>
      </c>
      <c r="AM94">
        <v>4.0144416000000005</v>
      </c>
      <c r="AN94">
        <v>0</v>
      </c>
      <c r="AO94">
        <v>6.7208400000000017</v>
      </c>
      <c r="AP94">
        <v>3.0907242200604053</v>
      </c>
      <c r="AQ94">
        <v>0</v>
      </c>
      <c r="AR94">
        <v>5.6079999999999997</v>
      </c>
      <c r="AS94">
        <v>3.9295499999999994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835.89354952434337</v>
      </c>
      <c r="DN94">
        <v>28.25818526731436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7.8666280853902606</v>
      </c>
      <c r="H95">
        <v>0</v>
      </c>
      <c r="I95">
        <v>0</v>
      </c>
      <c r="J95">
        <v>0.13493071343502577</v>
      </c>
      <c r="K95">
        <v>165.02940575320258</v>
      </c>
      <c r="L95">
        <v>43.491810185185187</v>
      </c>
      <c r="M95">
        <v>0</v>
      </c>
      <c r="N95">
        <v>30.004266958424509</v>
      </c>
      <c r="O95">
        <v>50.378079804798531</v>
      </c>
      <c r="P95">
        <v>69.039864935064926</v>
      </c>
      <c r="Q95">
        <v>4.6398359728506788</v>
      </c>
      <c r="R95">
        <v>0</v>
      </c>
      <c r="S95">
        <v>6.6983097532314932</v>
      </c>
      <c r="T95">
        <v>0</v>
      </c>
      <c r="U95">
        <v>289.09494081805923</v>
      </c>
      <c r="V95">
        <v>3.1835764925373136</v>
      </c>
      <c r="W95">
        <v>9.3971776155717777</v>
      </c>
      <c r="X95">
        <v>37.465598500245285</v>
      </c>
      <c r="Y95">
        <v>0</v>
      </c>
      <c r="Z95">
        <v>1.6562831999999998</v>
      </c>
      <c r="AA95">
        <v>10.705230943060082</v>
      </c>
      <c r="AB95">
        <v>10.036104000000002</v>
      </c>
      <c r="AC95">
        <v>7.3809581492068483</v>
      </c>
      <c r="AD95">
        <v>9.2933500000000002</v>
      </c>
      <c r="AE95">
        <v>12.5575788</v>
      </c>
      <c r="AF95">
        <v>0</v>
      </c>
      <c r="AG95">
        <v>0</v>
      </c>
      <c r="AH95">
        <v>38.847209999999997</v>
      </c>
      <c r="AI95">
        <v>0</v>
      </c>
      <c r="AJ95">
        <v>0</v>
      </c>
      <c r="AK95">
        <v>13.05315</v>
      </c>
      <c r="AL95">
        <v>21.09965</v>
      </c>
      <c r="AM95">
        <v>2.6817120000000001</v>
      </c>
      <c r="AN95">
        <v>0</v>
      </c>
      <c r="AO95">
        <v>6.7208400000000017</v>
      </c>
      <c r="AP95">
        <v>3.0907242200604053</v>
      </c>
      <c r="AQ95">
        <v>0</v>
      </c>
      <c r="AR95">
        <v>5.6079999999999997</v>
      </c>
      <c r="AS95">
        <v>3.9295499999999994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834.86147097193657</v>
      </c>
      <c r="DN95">
        <v>28.223295928387465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0.13493071343502577</v>
      </c>
      <c r="K96">
        <v>165.02940575320258</v>
      </c>
      <c r="L96">
        <v>43.491810185185187</v>
      </c>
      <c r="M96">
        <v>0</v>
      </c>
      <c r="N96">
        <v>30.004266958424509</v>
      </c>
      <c r="O96">
        <v>50.378079804798531</v>
      </c>
      <c r="P96">
        <v>69.039864935064926</v>
      </c>
      <c r="Q96">
        <v>4.6398359728506788</v>
      </c>
      <c r="R96">
        <v>0</v>
      </c>
      <c r="S96">
        <v>6.6983097532314932</v>
      </c>
      <c r="T96">
        <v>0</v>
      </c>
      <c r="U96">
        <v>289.09494081805923</v>
      </c>
      <c r="V96">
        <v>3.1835764925373136</v>
      </c>
      <c r="W96">
        <v>9.3971776155717777</v>
      </c>
      <c r="X96">
        <v>37.465598500245285</v>
      </c>
      <c r="Y96">
        <v>0</v>
      </c>
      <c r="Z96">
        <v>1.6562831999999998</v>
      </c>
      <c r="AA96">
        <v>10.705230943060082</v>
      </c>
      <c r="AB96">
        <v>10.036104000000002</v>
      </c>
      <c r="AC96">
        <v>7.3809581492068483</v>
      </c>
      <c r="AD96">
        <v>9.2933500000000002</v>
      </c>
      <c r="AE96">
        <v>12.5575788</v>
      </c>
      <c r="AF96">
        <v>0</v>
      </c>
      <c r="AG96">
        <v>0</v>
      </c>
      <c r="AH96">
        <v>38.847209999999997</v>
      </c>
      <c r="AI96">
        <v>0</v>
      </c>
      <c r="AJ96">
        <v>0</v>
      </c>
      <c r="AK96">
        <v>13.05315</v>
      </c>
      <c r="AL96">
        <v>21.09965</v>
      </c>
      <c r="AM96">
        <v>1.340856</v>
      </c>
      <c r="AN96">
        <v>0</v>
      </c>
      <c r="AO96">
        <v>6.7208400000000017</v>
      </c>
      <c r="AP96">
        <v>3.0907242200604053</v>
      </c>
      <c r="AQ96">
        <v>0</v>
      </c>
      <c r="AR96">
        <v>5.6079999999999997</v>
      </c>
      <c r="AS96">
        <v>3.9295499999999994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825.95507173394765</v>
      </c>
      <c r="DN96">
        <v>27.922211080986219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0.13493071343502577</v>
      </c>
      <c r="K97">
        <v>165.02940575320258</v>
      </c>
      <c r="L97">
        <v>43.491810185185187</v>
      </c>
      <c r="M97">
        <v>0</v>
      </c>
      <c r="N97">
        <v>30.004266958424509</v>
      </c>
      <c r="O97">
        <v>50.378079804798531</v>
      </c>
      <c r="P97">
        <v>69.039864935064926</v>
      </c>
      <c r="Q97">
        <v>4.6398359728506788</v>
      </c>
      <c r="R97">
        <v>0</v>
      </c>
      <c r="S97">
        <v>6.3075623960066549</v>
      </c>
      <c r="T97">
        <v>0</v>
      </c>
      <c r="U97">
        <v>289.09494081805923</v>
      </c>
      <c r="V97">
        <v>3.1835764925373136</v>
      </c>
      <c r="W97">
        <v>9.3041362530413618</v>
      </c>
      <c r="X97">
        <v>37.465598500245285</v>
      </c>
      <c r="Y97">
        <v>0</v>
      </c>
      <c r="Z97">
        <v>1.6562831999999998</v>
      </c>
      <c r="AA97">
        <v>10.705230943060082</v>
      </c>
      <c r="AB97">
        <v>10.036104000000002</v>
      </c>
      <c r="AC97">
        <v>7.3809581492068483</v>
      </c>
      <c r="AD97">
        <v>9.2933500000000002</v>
      </c>
      <c r="AE97">
        <v>12.5575788</v>
      </c>
      <c r="AF97">
        <v>0</v>
      </c>
      <c r="AG97">
        <v>0</v>
      </c>
      <c r="AH97">
        <v>38.847209999999997</v>
      </c>
      <c r="AI97">
        <v>0</v>
      </c>
      <c r="AJ97">
        <v>0</v>
      </c>
      <c r="AK97">
        <v>13.05315</v>
      </c>
      <c r="AL97">
        <v>21.09965</v>
      </c>
      <c r="AM97">
        <v>1.340856</v>
      </c>
      <c r="AN97">
        <v>0</v>
      </c>
      <c r="AO97">
        <v>6.7208400000000017</v>
      </c>
      <c r="AP97">
        <v>3.0907242200604053</v>
      </c>
      <c r="AQ97">
        <v>0</v>
      </c>
      <c r="AR97">
        <v>5.6079999999999997</v>
      </c>
      <c r="AS97">
        <v>3.9295499999999994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825.4871027352998</v>
      </c>
      <c r="DN97">
        <v>27.906391359878864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0.13493071343502577</v>
      </c>
      <c r="K98">
        <v>165.02940575320258</v>
      </c>
      <c r="L98">
        <v>43.491810185185187</v>
      </c>
      <c r="M98">
        <v>0</v>
      </c>
      <c r="N98">
        <v>30.004266958424509</v>
      </c>
      <c r="O98">
        <v>50.378079804798531</v>
      </c>
      <c r="P98">
        <v>69.039864935064926</v>
      </c>
      <c r="Q98">
        <v>4.6398359728506788</v>
      </c>
      <c r="R98">
        <v>0</v>
      </c>
      <c r="S98">
        <v>6.3075623960066549</v>
      </c>
      <c r="T98">
        <v>0</v>
      </c>
      <c r="U98">
        <v>289.09494081805923</v>
      </c>
      <c r="V98">
        <v>3.1835764925373136</v>
      </c>
      <c r="W98">
        <v>9.3041362530413618</v>
      </c>
      <c r="X98">
        <v>37.465598500245285</v>
      </c>
      <c r="Y98">
        <v>0</v>
      </c>
      <c r="Z98">
        <v>1.6562831999999998</v>
      </c>
      <c r="AA98">
        <v>10.705230943060082</v>
      </c>
      <c r="AB98">
        <v>10.036104000000002</v>
      </c>
      <c r="AC98">
        <v>7.3809581492068483</v>
      </c>
      <c r="AD98">
        <v>9.2933500000000002</v>
      </c>
      <c r="AE98">
        <v>12.5575788</v>
      </c>
      <c r="AF98">
        <v>0</v>
      </c>
      <c r="AG98">
        <v>0</v>
      </c>
      <c r="AH98">
        <v>38.847209999999997</v>
      </c>
      <c r="AI98">
        <v>0</v>
      </c>
      <c r="AJ98">
        <v>0</v>
      </c>
      <c r="AK98">
        <v>13.05315</v>
      </c>
      <c r="AL98">
        <v>21.09965</v>
      </c>
      <c r="AM98">
        <v>1.340856</v>
      </c>
      <c r="AN98">
        <v>0</v>
      </c>
      <c r="AO98">
        <v>6.7208400000000017</v>
      </c>
      <c r="AP98">
        <v>3.0907242200604053</v>
      </c>
      <c r="AQ98">
        <v>0</v>
      </c>
      <c r="AR98">
        <v>5.6079999999999997</v>
      </c>
      <c r="AS98">
        <v>3.9295499999999994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825.4871027352998</v>
      </c>
      <c r="DN98">
        <v>27.906391359878864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1.9737934370525176E-3</v>
      </c>
      <c r="H99">
        <f t="shared" si="2"/>
        <v>0</v>
      </c>
      <c r="I99">
        <f t="shared" si="2"/>
        <v>0</v>
      </c>
      <c r="J99">
        <f t="shared" si="2"/>
        <v>2.1149572789661533E-3</v>
      </c>
      <c r="K99">
        <f t="shared" si="2"/>
        <v>3.9607057380768667</v>
      </c>
      <c r="L99">
        <f t="shared" si="2"/>
        <v>1.0688587396235889</v>
      </c>
      <c r="M99">
        <f t="shared" si="2"/>
        <v>0</v>
      </c>
      <c r="N99">
        <f t="shared" si="2"/>
        <v>0.72010240700218842</v>
      </c>
      <c r="O99">
        <f t="shared" si="2"/>
        <v>1.2090739153151659</v>
      </c>
      <c r="P99">
        <f t="shared" si="2"/>
        <v>1.6569567584415554</v>
      </c>
      <c r="Q99">
        <f t="shared" si="2"/>
        <v>0.11586361544953769</v>
      </c>
      <c r="R99">
        <f t="shared" si="2"/>
        <v>0.15690502298756054</v>
      </c>
      <c r="S99">
        <f t="shared" si="2"/>
        <v>0.16056406039894344</v>
      </c>
      <c r="T99">
        <f t="shared" si="2"/>
        <v>0</v>
      </c>
      <c r="U99">
        <f t="shared" si="2"/>
        <v>6.9583361920089484</v>
      </c>
      <c r="V99">
        <f t="shared" si="2"/>
        <v>6.5584454706986636E-2</v>
      </c>
      <c r="W99">
        <f t="shared" si="2"/>
        <v>0.23561394009484765</v>
      </c>
      <c r="X99">
        <f t="shared" si="2"/>
        <v>0.89917436400588902</v>
      </c>
      <c r="Y99">
        <f t="shared" si="2"/>
        <v>0</v>
      </c>
      <c r="Z99">
        <f t="shared" si="2"/>
        <v>4.8838002400000032E-2</v>
      </c>
      <c r="AA99">
        <f t="shared" si="2"/>
        <v>0.13042314967767651</v>
      </c>
      <c r="AB99">
        <f t="shared" si="2"/>
        <v>0.21425930799999995</v>
      </c>
      <c r="AC99">
        <f t="shared" si="2"/>
        <v>0.13711383779048217</v>
      </c>
      <c r="AD99">
        <f t="shared" si="2"/>
        <v>0.17793242499999976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0.93366803699999923</v>
      </c>
      <c r="AI99">
        <f t="shared" si="2"/>
        <v>0</v>
      </c>
      <c r="AJ99">
        <f t="shared" si="2"/>
        <v>0</v>
      </c>
      <c r="AK99">
        <f t="shared" si="2"/>
        <v>0.31327559999999949</v>
      </c>
      <c r="AL99">
        <f t="shared" si="2"/>
        <v>0.50897372500000104</v>
      </c>
      <c r="AM99">
        <f t="shared" si="2"/>
        <v>2.0342410799999999E-2</v>
      </c>
      <c r="AN99">
        <f t="shared" si="2"/>
        <v>0</v>
      </c>
      <c r="AO99">
        <f t="shared" si="2"/>
        <v>0.16130015999999989</v>
      </c>
      <c r="AP99">
        <f t="shared" si="2"/>
        <v>7.1151724939706354E-2</v>
      </c>
      <c r="AQ99">
        <f t="shared" si="2"/>
        <v>0</v>
      </c>
      <c r="AR99">
        <f t="shared" si="2"/>
        <v>0.16669779999999959</v>
      </c>
      <c r="AS99">
        <f t="shared" si="2"/>
        <v>0.11026659</v>
      </c>
      <c r="AT99">
        <f t="shared" si="2"/>
        <v>0</v>
      </c>
      <c r="AU99">
        <f t="shared" si="2"/>
        <v>0</v>
      </c>
      <c r="AV99">
        <f t="shared" si="2"/>
        <v>2.7044090651239119E-4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19.838378070051981</v>
      </c>
      <c r="DN99">
        <f t="shared" si="3"/>
        <v>0.66934499149046611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7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17.7852</v>
      </c>
      <c r="H3">
        <v>0</v>
      </c>
      <c r="I3">
        <v>0</v>
      </c>
      <c r="J3">
        <v>17.973411644571428</v>
      </c>
      <c r="K3">
        <v>9.4078029966431345</v>
      </c>
      <c r="L3">
        <v>578.49876218047132</v>
      </c>
      <c r="M3">
        <v>28.233734127430047</v>
      </c>
      <c r="N3">
        <v>36.238785557986873</v>
      </c>
      <c r="O3">
        <v>0</v>
      </c>
      <c r="P3">
        <v>42.738964007421153</v>
      </c>
      <c r="Q3">
        <v>6.0689034472309302</v>
      </c>
      <c r="R3">
        <v>13.003351816630088</v>
      </c>
      <c r="S3">
        <v>8.1041278495887177</v>
      </c>
      <c r="T3">
        <v>0</v>
      </c>
      <c r="U3">
        <v>63.672106152869105</v>
      </c>
      <c r="V3">
        <v>2.562973977695167</v>
      </c>
      <c r="W3">
        <v>11.546627127951677</v>
      </c>
      <c r="X3">
        <v>45.26059333169809</v>
      </c>
      <c r="Y3">
        <v>0</v>
      </c>
      <c r="Z3">
        <v>1.9912500000000004</v>
      </c>
      <c r="AA3">
        <v>8.6030349984762857</v>
      </c>
      <c r="AB3">
        <v>12.12276</v>
      </c>
      <c r="AC3">
        <v>8.9169460386367216</v>
      </c>
      <c r="AD3">
        <v>8.3897100000000009</v>
      </c>
      <c r="AE3">
        <v>15.166195200000001</v>
      </c>
      <c r="AF3">
        <v>2.7224999999999993</v>
      </c>
      <c r="AG3">
        <v>11.7958464</v>
      </c>
      <c r="AH3">
        <v>46.922209999999993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1.07128</v>
      </c>
      <c r="AO3">
        <v>8.1179280000000009</v>
      </c>
      <c r="AP3">
        <v>4.087476324164812</v>
      </c>
      <c r="AQ3">
        <v>13.917600000000002</v>
      </c>
      <c r="AR3">
        <v>7.4514000000000014</v>
      </c>
      <c r="AS3">
        <v>4.5397000000000007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1018.2548312537363</v>
      </c>
      <c r="DN3">
        <v>34.422999925729059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19.491</v>
      </c>
      <c r="H4">
        <v>0</v>
      </c>
      <c r="I4">
        <v>0</v>
      </c>
      <c r="J4">
        <v>23.957991502467102</v>
      </c>
      <c r="K4">
        <v>9.4078029966431345</v>
      </c>
      <c r="L4">
        <v>578.49876218047132</v>
      </c>
      <c r="M4">
        <v>28.233734127430047</v>
      </c>
      <c r="N4">
        <v>36.238785557986873</v>
      </c>
      <c r="O4">
        <v>0</v>
      </c>
      <c r="P4">
        <v>42.738964007421153</v>
      </c>
      <c r="Q4">
        <v>6.1309389549922395</v>
      </c>
      <c r="R4">
        <v>13.003351816630088</v>
      </c>
      <c r="S4">
        <v>8.1041278495887177</v>
      </c>
      <c r="T4">
        <v>0</v>
      </c>
      <c r="U4">
        <v>63.680894511405519</v>
      </c>
      <c r="V4">
        <v>2.562973977695167</v>
      </c>
      <c r="W4">
        <v>11.546627127951677</v>
      </c>
      <c r="X4">
        <v>45.26059333169809</v>
      </c>
      <c r="Y4">
        <v>0</v>
      </c>
      <c r="Z4">
        <v>1.9912500000000004</v>
      </c>
      <c r="AA4">
        <v>8.6030349984762857</v>
      </c>
      <c r="AB4">
        <v>12.12276</v>
      </c>
      <c r="AC4">
        <v>8.9169460386367216</v>
      </c>
      <c r="AD4">
        <v>8.3897100000000009</v>
      </c>
      <c r="AE4">
        <v>15.166195200000001</v>
      </c>
      <c r="AF4">
        <v>2.7224999999999993</v>
      </c>
      <c r="AG4">
        <v>11.7958464</v>
      </c>
      <c r="AH4">
        <v>46.922209999999993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1.07128</v>
      </c>
      <c r="AO4">
        <v>8.1179280000000009</v>
      </c>
      <c r="AP4">
        <v>4.087476324164812</v>
      </c>
      <c r="AQ4">
        <v>13.917600000000002</v>
      </c>
      <c r="AR4">
        <v>7.4514000000000014</v>
      </c>
      <c r="AS4">
        <v>4.5397000000000007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1025.7622431810901</v>
      </c>
      <c r="DN4">
        <v>34.676791722568424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19.491</v>
      </c>
      <c r="H5">
        <v>0</v>
      </c>
      <c r="I5">
        <v>0</v>
      </c>
      <c r="J5">
        <v>23.870803962101633</v>
      </c>
      <c r="K5">
        <v>9.4078029966431345</v>
      </c>
      <c r="L5">
        <v>572.87261567969313</v>
      </c>
      <c r="M5">
        <v>28.233734127430047</v>
      </c>
      <c r="N5">
        <v>36.238785557986873</v>
      </c>
      <c r="O5">
        <v>0</v>
      </c>
      <c r="P5">
        <v>42.738964007421153</v>
      </c>
      <c r="Q5">
        <v>5.9647912673056442</v>
      </c>
      <c r="R5">
        <v>13.003351816630088</v>
      </c>
      <c r="S5">
        <v>8.1041278495887177</v>
      </c>
      <c r="T5">
        <v>0</v>
      </c>
      <c r="U5">
        <v>63.680894511405519</v>
      </c>
      <c r="V5">
        <v>2.562973977695167</v>
      </c>
      <c r="W5">
        <v>11.092475114416477</v>
      </c>
      <c r="X5">
        <v>45.26059333169809</v>
      </c>
      <c r="Y5">
        <v>0</v>
      </c>
      <c r="Z5">
        <v>1.9912500000000004</v>
      </c>
      <c r="AA5">
        <v>8.6030349984762857</v>
      </c>
      <c r="AB5">
        <v>12.12276</v>
      </c>
      <c r="AC5">
        <v>8.9169460386367216</v>
      </c>
      <c r="AD5">
        <v>8.3897100000000009</v>
      </c>
      <c r="AE5">
        <v>15.166195200000001</v>
      </c>
      <c r="AF5">
        <v>2.7224999999999993</v>
      </c>
      <c r="AG5">
        <v>11.7958464</v>
      </c>
      <c r="AH5">
        <v>46.922209999999993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1.07128</v>
      </c>
      <c r="AO5">
        <v>8.1179280000000009</v>
      </c>
      <c r="AP5">
        <v>4.087476324164812</v>
      </c>
      <c r="AQ5">
        <v>13.917600000000002</v>
      </c>
      <c r="AR5">
        <v>7.4514000000000014</v>
      </c>
      <c r="AS5">
        <v>4.5397000000000007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1019.6357189610102</v>
      </c>
      <c r="DN5">
        <v>34.469682200283032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19.491</v>
      </c>
      <c r="H6">
        <v>0</v>
      </c>
      <c r="I6">
        <v>0</v>
      </c>
      <c r="J6">
        <v>23.870803962101633</v>
      </c>
      <c r="K6">
        <v>9.4078029966431345</v>
      </c>
      <c r="L6">
        <v>531.94493596805296</v>
      </c>
      <c r="M6">
        <v>28.233734127430047</v>
      </c>
      <c r="N6">
        <v>36.238785557986873</v>
      </c>
      <c r="O6">
        <v>0</v>
      </c>
      <c r="P6">
        <v>42.738964007421153</v>
      </c>
      <c r="Q6">
        <v>5.9647912673056442</v>
      </c>
      <c r="R6">
        <v>13.003351816630088</v>
      </c>
      <c r="S6">
        <v>8.1041278495887177</v>
      </c>
      <c r="T6">
        <v>0</v>
      </c>
      <c r="U6">
        <v>63.680894511405519</v>
      </c>
      <c r="V6">
        <v>2.562973977695167</v>
      </c>
      <c r="W6">
        <v>11.092475114416477</v>
      </c>
      <c r="X6">
        <v>45.26059333169809</v>
      </c>
      <c r="Y6">
        <v>0</v>
      </c>
      <c r="Z6">
        <v>1.9912500000000004</v>
      </c>
      <c r="AA6">
        <v>8.6030349984762857</v>
      </c>
      <c r="AB6">
        <v>12.12276</v>
      </c>
      <c r="AC6">
        <v>8.9169460386367216</v>
      </c>
      <c r="AD6">
        <v>8.3897100000000009</v>
      </c>
      <c r="AE6">
        <v>15.166195200000001</v>
      </c>
      <c r="AF6">
        <v>2.7224999999999993</v>
      </c>
      <c r="AG6">
        <v>11.7958464</v>
      </c>
      <c r="AH6">
        <v>46.922209999999993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1.07128</v>
      </c>
      <c r="AO6">
        <v>8.1179280000000009</v>
      </c>
      <c r="AP6">
        <v>4.087476324164812</v>
      </c>
      <c r="AQ6">
        <v>13.917600000000002</v>
      </c>
      <c r="AR6">
        <v>7.4514000000000014</v>
      </c>
      <c r="AS6">
        <v>4.5397000000000007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980.0463743759409</v>
      </c>
      <c r="DN6">
        <v>33.13134707371249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52.827458182549258</v>
      </c>
      <c r="H7">
        <v>0</v>
      </c>
      <c r="I7">
        <v>0</v>
      </c>
      <c r="J7">
        <v>45.290805917159759</v>
      </c>
      <c r="K7">
        <v>9.4078029966431345</v>
      </c>
      <c r="L7">
        <v>491.02759430883685</v>
      </c>
      <c r="M7">
        <v>28.233734127430047</v>
      </c>
      <c r="N7">
        <v>36.238785557986873</v>
      </c>
      <c r="O7">
        <v>0</v>
      </c>
      <c r="P7">
        <v>42.738964007421153</v>
      </c>
      <c r="Q7">
        <v>5.9647912673056442</v>
      </c>
      <c r="R7">
        <v>13.003351816630088</v>
      </c>
      <c r="S7">
        <v>8.1041278495887177</v>
      </c>
      <c r="T7">
        <v>0</v>
      </c>
      <c r="U7">
        <v>63.680894511405519</v>
      </c>
      <c r="V7">
        <v>2.5558064516129031</v>
      </c>
      <c r="W7">
        <v>11.092475114416477</v>
      </c>
      <c r="X7">
        <v>45.26059333169809</v>
      </c>
      <c r="Y7">
        <v>0</v>
      </c>
      <c r="Z7">
        <v>2.0007000000000001</v>
      </c>
      <c r="AA7">
        <v>8.6030349984762857</v>
      </c>
      <c r="AB7">
        <v>12.12276</v>
      </c>
      <c r="AC7">
        <v>8.9169460386367216</v>
      </c>
      <c r="AD7">
        <v>8.3897100000000009</v>
      </c>
      <c r="AE7">
        <v>15.166195200000001</v>
      </c>
      <c r="AF7">
        <v>2.7224999999999993</v>
      </c>
      <c r="AG7">
        <v>11.7958464</v>
      </c>
      <c r="AH7">
        <v>46.922209999999993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1.07128</v>
      </c>
      <c r="AO7">
        <v>8.1179280000000009</v>
      </c>
      <c r="AP7">
        <v>4.087476324164812</v>
      </c>
      <c r="AQ7">
        <v>13.917600000000002</v>
      </c>
      <c r="AR7">
        <v>7.4514000000000014</v>
      </c>
      <c r="AS7">
        <v>10.069879999999999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998.78450459933231</v>
      </c>
      <c r="DN7">
        <v>33.764797802629886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63.527344463954037</v>
      </c>
      <c r="H8">
        <v>0</v>
      </c>
      <c r="I8">
        <v>0</v>
      </c>
      <c r="J8">
        <v>77.69625425790673</v>
      </c>
      <c r="K8">
        <v>9.4078029966431345</v>
      </c>
      <c r="L8">
        <v>450.11940923978273</v>
      </c>
      <c r="M8">
        <v>28.233734127430047</v>
      </c>
      <c r="N8">
        <v>36.238785557986873</v>
      </c>
      <c r="O8">
        <v>0</v>
      </c>
      <c r="P8">
        <v>42.738964007421153</v>
      </c>
      <c r="Q8">
        <v>5.9647912673056442</v>
      </c>
      <c r="R8">
        <v>13.003351816630088</v>
      </c>
      <c r="S8">
        <v>8.1041278495887177</v>
      </c>
      <c r="T8">
        <v>0</v>
      </c>
      <c r="U8">
        <v>63.680894511405519</v>
      </c>
      <c r="V8">
        <v>2.5558064516129031</v>
      </c>
      <c r="W8">
        <v>11.092475114416477</v>
      </c>
      <c r="X8">
        <v>45.26059333169809</v>
      </c>
      <c r="Y8">
        <v>0</v>
      </c>
      <c r="Z8">
        <v>2.0007000000000001</v>
      </c>
      <c r="AA8">
        <v>8.6030349984762857</v>
      </c>
      <c r="AB8">
        <v>12.12276</v>
      </c>
      <c r="AC8">
        <v>8.9169460386367216</v>
      </c>
      <c r="AD8">
        <v>8.3897100000000009</v>
      </c>
      <c r="AE8">
        <v>15.166195200000001</v>
      </c>
      <c r="AF8">
        <v>2.7224999999999993</v>
      </c>
      <c r="AG8">
        <v>11.7958464</v>
      </c>
      <c r="AH8">
        <v>46.922209999999993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1.07128</v>
      </c>
      <c r="AO8">
        <v>8.1179280000000009</v>
      </c>
      <c r="AP8">
        <v>4.087476324164812</v>
      </c>
      <c r="AQ8">
        <v>13.917600000000002</v>
      </c>
      <c r="AR8">
        <v>7.4514000000000014</v>
      </c>
      <c r="AS8">
        <v>10.069879999999999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1010.5042205784857</v>
      </c>
      <c r="DN8">
        <v>24.242231376574008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63.528863641827513</v>
      </c>
      <c r="H9">
        <v>0</v>
      </c>
      <c r="I9">
        <v>0</v>
      </c>
      <c r="J9">
        <v>77.73589247284319</v>
      </c>
      <c r="K9">
        <v>9.4078029966431345</v>
      </c>
      <c r="L9">
        <v>385.66804629629632</v>
      </c>
      <c r="M9">
        <v>28.233734127430047</v>
      </c>
      <c r="N9">
        <v>36.238785557986873</v>
      </c>
      <c r="O9">
        <v>0</v>
      </c>
      <c r="P9">
        <v>42.738964007421153</v>
      </c>
      <c r="Q9">
        <v>5.9647912673056442</v>
      </c>
      <c r="R9">
        <v>13.003351816630088</v>
      </c>
      <c r="S9">
        <v>8.1041278495887177</v>
      </c>
      <c r="T9">
        <v>0</v>
      </c>
      <c r="U9">
        <v>63.680894511405519</v>
      </c>
      <c r="V9">
        <v>2.5558064516129031</v>
      </c>
      <c r="W9">
        <v>11.082137299771167</v>
      </c>
      <c r="X9">
        <v>45.26059333169809</v>
      </c>
      <c r="Y9">
        <v>0</v>
      </c>
      <c r="Z9">
        <v>2.0007000000000001</v>
      </c>
      <c r="AA9">
        <v>8.6030349984762857</v>
      </c>
      <c r="AB9">
        <v>12.12276</v>
      </c>
      <c r="AC9">
        <v>8.9169460386367216</v>
      </c>
      <c r="AD9">
        <v>8.3897100000000009</v>
      </c>
      <c r="AE9">
        <v>15.166195200000001</v>
      </c>
      <c r="AF9">
        <v>2.0569999999999995</v>
      </c>
      <c r="AG9">
        <v>11.7958464</v>
      </c>
      <c r="AH9">
        <v>46.922209999999993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1.07128</v>
      </c>
      <c r="AO9">
        <v>8.1179280000000009</v>
      </c>
      <c r="AP9">
        <v>4.087476324164812</v>
      </c>
      <c r="AQ9">
        <v>13.917600000000002</v>
      </c>
      <c r="AR9">
        <v>14.902800000000004</v>
      </c>
      <c r="AS9">
        <v>10.069879999999999</v>
      </c>
      <c r="AT9">
        <v>0</v>
      </c>
      <c r="AU9">
        <v>0</v>
      </c>
      <c r="AV9">
        <v>20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1059.7604191812479</v>
      </c>
      <c r="DN9">
        <v>-62.648610591509794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63.529608605165514</v>
      </c>
      <c r="H10">
        <v>0</v>
      </c>
      <c r="I10">
        <v>0</v>
      </c>
      <c r="J10">
        <v>77.755814925759069</v>
      </c>
      <c r="K10">
        <v>9.4078029966431345</v>
      </c>
      <c r="L10">
        <v>385.66804629629632</v>
      </c>
      <c r="M10">
        <v>28.233734127430047</v>
      </c>
      <c r="N10">
        <v>36.238785557986873</v>
      </c>
      <c r="O10">
        <v>0</v>
      </c>
      <c r="P10">
        <v>42.738964007421153</v>
      </c>
      <c r="Q10">
        <v>5.9647912673056442</v>
      </c>
      <c r="R10">
        <v>13.003351816630088</v>
      </c>
      <c r="S10">
        <v>8.1041278495887177</v>
      </c>
      <c r="T10">
        <v>0</v>
      </c>
      <c r="U10">
        <v>63.680894511405519</v>
      </c>
      <c r="V10">
        <v>2.5558064516129031</v>
      </c>
      <c r="W10">
        <v>11.082137299771167</v>
      </c>
      <c r="X10">
        <v>45.26059333169809</v>
      </c>
      <c r="Y10">
        <v>0</v>
      </c>
      <c r="Z10">
        <v>2.0007000000000001</v>
      </c>
      <c r="AA10">
        <v>8.6030349984762857</v>
      </c>
      <c r="AB10">
        <v>12.12276</v>
      </c>
      <c r="AC10">
        <v>8.9169460386367216</v>
      </c>
      <c r="AD10">
        <v>8.3897100000000009</v>
      </c>
      <c r="AE10">
        <v>15.166195200000001</v>
      </c>
      <c r="AF10">
        <v>2.0569999999999995</v>
      </c>
      <c r="AG10">
        <v>11.7958464</v>
      </c>
      <c r="AH10">
        <v>46.922209999999993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1.07128</v>
      </c>
      <c r="AO10">
        <v>8.1179280000000009</v>
      </c>
      <c r="AP10">
        <v>4.087476324164812</v>
      </c>
      <c r="AQ10">
        <v>13.917600000000002</v>
      </c>
      <c r="AR10">
        <v>14.902800000000004</v>
      </c>
      <c r="AS10">
        <v>10.069879999999999</v>
      </c>
      <c r="AT10">
        <v>0</v>
      </c>
      <c r="AU10">
        <v>0</v>
      </c>
      <c r="AV10">
        <v>20.998831627982259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1198.0244191812478</v>
      </c>
      <c r="DN10">
        <v>-199.89311154727369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63.529608605165514</v>
      </c>
      <c r="H11">
        <v>0</v>
      </c>
      <c r="I11">
        <v>0</v>
      </c>
      <c r="J11">
        <v>77.757654232920359</v>
      </c>
      <c r="K11">
        <v>9.4078029966431345</v>
      </c>
      <c r="L11">
        <v>385.66804629629632</v>
      </c>
      <c r="M11">
        <v>28.233734127430047</v>
      </c>
      <c r="N11">
        <v>36.238785557986873</v>
      </c>
      <c r="O11">
        <v>0</v>
      </c>
      <c r="P11">
        <v>42.738964007421153</v>
      </c>
      <c r="Q11">
        <v>5.9647912673056442</v>
      </c>
      <c r="R11">
        <v>13.003351816630088</v>
      </c>
      <c r="S11">
        <v>8.1041278495887177</v>
      </c>
      <c r="T11">
        <v>0</v>
      </c>
      <c r="U11">
        <v>63.680894511405519</v>
      </c>
      <c r="V11">
        <v>2.5558064516129031</v>
      </c>
      <c r="W11">
        <v>11.175240000000001</v>
      </c>
      <c r="X11">
        <v>45.26059333169809</v>
      </c>
      <c r="Y11">
        <v>0</v>
      </c>
      <c r="Z11">
        <v>2.0007000000000001</v>
      </c>
      <c r="AA11">
        <v>8.6030349984762857</v>
      </c>
      <c r="AB11">
        <v>12.12276</v>
      </c>
      <c r="AC11">
        <v>8.9169460386367216</v>
      </c>
      <c r="AD11">
        <v>8.3897100000000009</v>
      </c>
      <c r="AE11">
        <v>15.166195200000001</v>
      </c>
      <c r="AF11">
        <v>2.0569999999999995</v>
      </c>
      <c r="AG11">
        <v>11.7958464</v>
      </c>
      <c r="AH11">
        <v>46.922209999999993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1.07128</v>
      </c>
      <c r="AO11">
        <v>8.1179280000000009</v>
      </c>
      <c r="AP11">
        <v>4.087476324164812</v>
      </c>
      <c r="AQ11">
        <v>11.597999999999999</v>
      </c>
      <c r="AR11">
        <v>7.4514000000000014</v>
      </c>
      <c r="AS11">
        <v>6.1905000000000001</v>
      </c>
      <c r="AT11">
        <v>0</v>
      </c>
      <c r="AU11">
        <v>0</v>
      </c>
      <c r="AV11">
        <v>21.524655945911732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1202.8104644883804</v>
      </c>
      <c r="DN11">
        <v>-217.70877052908651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63.529608605165514</v>
      </c>
      <c r="H12">
        <v>0</v>
      </c>
      <c r="I12">
        <v>0</v>
      </c>
      <c r="J12">
        <v>77.757654232920359</v>
      </c>
      <c r="K12">
        <v>9.4078029966431345</v>
      </c>
      <c r="L12">
        <v>385.66804629629632</v>
      </c>
      <c r="M12">
        <v>28.233734127430047</v>
      </c>
      <c r="N12">
        <v>36.238785557986873</v>
      </c>
      <c r="O12">
        <v>0</v>
      </c>
      <c r="P12">
        <v>42.738964007421153</v>
      </c>
      <c r="Q12">
        <v>5.9647912673056442</v>
      </c>
      <c r="R12">
        <v>13.003351816630088</v>
      </c>
      <c r="S12">
        <v>8.1041278495887177</v>
      </c>
      <c r="T12">
        <v>0</v>
      </c>
      <c r="U12">
        <v>63.680894511405519</v>
      </c>
      <c r="V12">
        <v>2.5558064516129031</v>
      </c>
      <c r="W12">
        <v>11.175240000000001</v>
      </c>
      <c r="X12">
        <v>45.26059333169809</v>
      </c>
      <c r="Y12">
        <v>0</v>
      </c>
      <c r="Z12">
        <v>2.0007000000000001</v>
      </c>
      <c r="AA12">
        <v>4.3097570257155571</v>
      </c>
      <c r="AB12">
        <v>12.12276</v>
      </c>
      <c r="AC12">
        <v>8.9169460386367216</v>
      </c>
      <c r="AD12">
        <v>8.3897100000000009</v>
      </c>
      <c r="AE12">
        <v>15.166195200000001</v>
      </c>
      <c r="AF12">
        <v>2.0569999999999995</v>
      </c>
      <c r="AG12">
        <v>11.7958464</v>
      </c>
      <c r="AH12">
        <v>46.922209999999993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1.07128</v>
      </c>
      <c r="AO12">
        <v>8.1179280000000009</v>
      </c>
      <c r="AP12">
        <v>4.087476324164812</v>
      </c>
      <c r="AQ12">
        <v>9.5490199999999987</v>
      </c>
      <c r="AR12">
        <v>7.4514000000000014</v>
      </c>
      <c r="AS12">
        <v>6.1905000000000001</v>
      </c>
      <c r="AT12">
        <v>0</v>
      </c>
      <c r="AU12">
        <v>0</v>
      </c>
      <c r="AV12">
        <v>21.524655945911732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1196.6756959980389</v>
      </c>
      <c r="DN12">
        <v>-217.91626001150564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63.529608605165514</v>
      </c>
      <c r="H13">
        <v>0</v>
      </c>
      <c r="I13">
        <v>0</v>
      </c>
      <c r="J13">
        <v>77.757654232920359</v>
      </c>
      <c r="K13">
        <v>9.4078029966431345</v>
      </c>
      <c r="L13">
        <v>385.66804629629632</v>
      </c>
      <c r="M13">
        <v>28.233734127430047</v>
      </c>
      <c r="N13">
        <v>36.238785557986873</v>
      </c>
      <c r="O13">
        <v>0</v>
      </c>
      <c r="P13">
        <v>42.738964007421153</v>
      </c>
      <c r="Q13">
        <v>5.9635623003194889</v>
      </c>
      <c r="R13">
        <v>13.003351816630088</v>
      </c>
      <c r="S13">
        <v>8.1041278495887177</v>
      </c>
      <c r="T13">
        <v>0</v>
      </c>
      <c r="U13">
        <v>63.680894511405519</v>
      </c>
      <c r="V13">
        <v>2.5558064516129031</v>
      </c>
      <c r="W13">
        <v>11.175240000000001</v>
      </c>
      <c r="X13">
        <v>45.26059333169809</v>
      </c>
      <c r="Y13">
        <v>0</v>
      </c>
      <c r="Z13">
        <v>2.0007000000000001</v>
      </c>
      <c r="AA13">
        <v>4.3097570257155571</v>
      </c>
      <c r="AB13">
        <v>12.12276</v>
      </c>
      <c r="AC13">
        <v>8.9169460386367216</v>
      </c>
      <c r="AD13">
        <v>8.3897100000000009</v>
      </c>
      <c r="AE13">
        <v>15.166195200000001</v>
      </c>
      <c r="AF13">
        <v>2.0569999999999995</v>
      </c>
      <c r="AG13">
        <v>11.7958464</v>
      </c>
      <c r="AH13">
        <v>46.922209999999993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1.07128</v>
      </c>
      <c r="AO13">
        <v>8.1179280000000009</v>
      </c>
      <c r="AP13">
        <v>4.087476324164812</v>
      </c>
      <c r="AQ13">
        <v>4.7745099999999994</v>
      </c>
      <c r="AR13">
        <v>7.4514000000000014</v>
      </c>
      <c r="AS13">
        <v>6.1905000000000001</v>
      </c>
      <c r="AT13">
        <v>0</v>
      </c>
      <c r="AU13">
        <v>0</v>
      </c>
      <c r="AV13">
        <v>21.524520547869731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1172.0561235419441</v>
      </c>
      <c r="DN13">
        <v>-198.07256192043872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63.529608605165514</v>
      </c>
      <c r="H14">
        <v>0</v>
      </c>
      <c r="I14">
        <v>0</v>
      </c>
      <c r="J14">
        <v>77.757654232920359</v>
      </c>
      <c r="K14">
        <v>9.4078029966431345</v>
      </c>
      <c r="L14">
        <v>385.66804629629632</v>
      </c>
      <c r="M14">
        <v>28.233734127430047</v>
      </c>
      <c r="N14">
        <v>36.238785557986873</v>
      </c>
      <c r="O14">
        <v>0</v>
      </c>
      <c r="P14">
        <v>42.738964007421153</v>
      </c>
      <c r="Q14">
        <v>5.9635623003194889</v>
      </c>
      <c r="R14">
        <v>13.003351816630088</v>
      </c>
      <c r="S14">
        <v>8.1041278495887177</v>
      </c>
      <c r="T14">
        <v>0</v>
      </c>
      <c r="U14">
        <v>63.680894511405519</v>
      </c>
      <c r="V14">
        <v>2.5558064516129031</v>
      </c>
      <c r="W14">
        <v>11.175240000000001</v>
      </c>
      <c r="X14">
        <v>45.26059333169809</v>
      </c>
      <c r="Y14">
        <v>0</v>
      </c>
      <c r="Z14">
        <v>2.0007000000000001</v>
      </c>
      <c r="AA14">
        <v>4.3097570257155571</v>
      </c>
      <c r="AB14">
        <v>12.12276</v>
      </c>
      <c r="AC14">
        <v>8.9169460386367216</v>
      </c>
      <c r="AD14">
        <v>8.3897100000000009</v>
      </c>
      <c r="AE14">
        <v>15.166195200000001</v>
      </c>
      <c r="AF14">
        <v>2.0569999999999995</v>
      </c>
      <c r="AG14">
        <v>11.7958464</v>
      </c>
      <c r="AH14">
        <v>46.922209999999993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1.07128</v>
      </c>
      <c r="AO14">
        <v>8.1179280000000009</v>
      </c>
      <c r="AP14">
        <v>4.087476324164812</v>
      </c>
      <c r="AQ14">
        <v>4.7745099999999994</v>
      </c>
      <c r="AR14">
        <v>7.4514000000000014</v>
      </c>
      <c r="AS14">
        <v>6.1905000000000001</v>
      </c>
      <c r="AT14">
        <v>0</v>
      </c>
      <c r="AU14">
        <v>0</v>
      </c>
      <c r="AV14">
        <v>21.523829732216289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1142.0561235419439</v>
      </c>
      <c r="DN14">
        <v>-168.07325273609214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63.529251152728101</v>
      </c>
      <c r="H15">
        <v>0</v>
      </c>
      <c r="I15">
        <v>0</v>
      </c>
      <c r="J15">
        <v>77.757654232920359</v>
      </c>
      <c r="K15">
        <v>9.4078029966431345</v>
      </c>
      <c r="L15">
        <v>385.66804629629632</v>
      </c>
      <c r="M15">
        <v>28.233734127430047</v>
      </c>
      <c r="N15">
        <v>36.238785557986873</v>
      </c>
      <c r="O15">
        <v>0</v>
      </c>
      <c r="P15">
        <v>42.738964007421153</v>
      </c>
      <c r="Q15">
        <v>5.9635623003194889</v>
      </c>
      <c r="R15">
        <v>13.003351816630088</v>
      </c>
      <c r="S15">
        <v>8.1041278495887177</v>
      </c>
      <c r="T15">
        <v>0</v>
      </c>
      <c r="U15">
        <v>63.680894511405519</v>
      </c>
      <c r="V15">
        <v>2.5558064516129031</v>
      </c>
      <c r="W15">
        <v>10.443927703523693</v>
      </c>
      <c r="X15">
        <v>45.26059333169809</v>
      </c>
      <c r="Y15">
        <v>0</v>
      </c>
      <c r="Z15">
        <v>2.0007000000000001</v>
      </c>
      <c r="AA15">
        <v>4.3097570257155571</v>
      </c>
      <c r="AB15">
        <v>12.12276</v>
      </c>
      <c r="AC15">
        <v>8.9169460386367216</v>
      </c>
      <c r="AD15">
        <v>8.3897100000000009</v>
      </c>
      <c r="AE15">
        <v>15.166195200000001</v>
      </c>
      <c r="AF15">
        <v>2.0569999999999995</v>
      </c>
      <c r="AG15">
        <v>11.7958464</v>
      </c>
      <c r="AH15">
        <v>46.922209999999993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1.07128</v>
      </c>
      <c r="AO15">
        <v>8.1179280000000009</v>
      </c>
      <c r="AP15">
        <v>3.7337524114967029</v>
      </c>
      <c r="AQ15">
        <v>4.7745099999999994</v>
      </c>
      <c r="AR15">
        <v>7.4514000000000014</v>
      </c>
      <c r="AS15">
        <v>6.1905000000000001</v>
      </c>
      <c r="AT15">
        <v>0</v>
      </c>
      <c r="AU15">
        <v>0</v>
      </c>
      <c r="AV15">
        <v>21.523829732216289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1108.006588512699</v>
      </c>
      <c r="DN15">
        <v>-135.10911136842921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63.528984401176828</v>
      </c>
      <c r="H16">
        <v>0</v>
      </c>
      <c r="I16">
        <v>0</v>
      </c>
      <c r="J16">
        <v>77.757654232920359</v>
      </c>
      <c r="K16">
        <v>9.4078029966431345</v>
      </c>
      <c r="L16">
        <v>385.66804629629632</v>
      </c>
      <c r="M16">
        <v>28.233734127430047</v>
      </c>
      <c r="N16">
        <v>36.238785557986873</v>
      </c>
      <c r="O16">
        <v>0</v>
      </c>
      <c r="P16">
        <v>42.738964007421153</v>
      </c>
      <c r="Q16">
        <v>5.9635623003194889</v>
      </c>
      <c r="R16">
        <v>13.003351816630088</v>
      </c>
      <c r="S16">
        <v>8.1041278495887177</v>
      </c>
      <c r="T16">
        <v>0</v>
      </c>
      <c r="U16">
        <v>63.680894511405519</v>
      </c>
      <c r="V16">
        <v>2.5558064516129031</v>
      </c>
      <c r="W16">
        <v>10.443927703523693</v>
      </c>
      <c r="X16">
        <v>45.26059333169809</v>
      </c>
      <c r="Y16">
        <v>0</v>
      </c>
      <c r="Z16">
        <v>2.0007000000000001</v>
      </c>
      <c r="AA16">
        <v>4.3097570257155571</v>
      </c>
      <c r="AB16">
        <v>12.12276</v>
      </c>
      <c r="AC16">
        <v>8.9169460386367216</v>
      </c>
      <c r="AD16">
        <v>8.3897100000000009</v>
      </c>
      <c r="AE16">
        <v>15.166195200000001</v>
      </c>
      <c r="AF16">
        <v>2.0569999999999995</v>
      </c>
      <c r="AG16">
        <v>11.7958464</v>
      </c>
      <c r="AH16">
        <v>46.922209999999993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1.07128</v>
      </c>
      <c r="AO16">
        <v>8.1179280000000009</v>
      </c>
      <c r="AP16">
        <v>3.7337524114967029</v>
      </c>
      <c r="AQ16">
        <v>4.7745099999999994</v>
      </c>
      <c r="AR16">
        <v>7.4514000000000014</v>
      </c>
      <c r="AS16">
        <v>6.1905000000000001</v>
      </c>
      <c r="AT16">
        <v>0</v>
      </c>
      <c r="AU16">
        <v>0</v>
      </c>
      <c r="AV16">
        <v>21.523829732216289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1091.006588512699</v>
      </c>
      <c r="DN16">
        <v>-118.10937811998051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63.528984401176828</v>
      </c>
      <c r="H17">
        <v>0</v>
      </c>
      <c r="I17">
        <v>0</v>
      </c>
      <c r="J17">
        <v>77.757654232920359</v>
      </c>
      <c r="K17">
        <v>9.4078029966431345</v>
      </c>
      <c r="L17">
        <v>385.66804629629632</v>
      </c>
      <c r="M17">
        <v>28.233734127430047</v>
      </c>
      <c r="N17">
        <v>36.238785557986873</v>
      </c>
      <c r="O17">
        <v>0</v>
      </c>
      <c r="P17">
        <v>42.738964007421153</v>
      </c>
      <c r="Q17">
        <v>5.9635623003194889</v>
      </c>
      <c r="R17">
        <v>13.003351816630088</v>
      </c>
      <c r="S17">
        <v>8.1041278495887177</v>
      </c>
      <c r="T17">
        <v>0</v>
      </c>
      <c r="U17">
        <v>63.680894511405519</v>
      </c>
      <c r="V17">
        <v>2.5558064516129031</v>
      </c>
      <c r="W17">
        <v>10.443927703523693</v>
      </c>
      <c r="X17">
        <v>45.26059333169809</v>
      </c>
      <c r="Y17">
        <v>0</v>
      </c>
      <c r="Z17">
        <v>2.0007000000000001</v>
      </c>
      <c r="AA17">
        <v>4.3097570257155571</v>
      </c>
      <c r="AB17">
        <v>12.12276</v>
      </c>
      <c r="AC17">
        <v>8.9169460386367216</v>
      </c>
      <c r="AD17">
        <v>8.3897100000000009</v>
      </c>
      <c r="AE17">
        <v>15.166195200000001</v>
      </c>
      <c r="AF17">
        <v>2.0569999999999995</v>
      </c>
      <c r="AG17">
        <v>11.7958464</v>
      </c>
      <c r="AH17">
        <v>46.922209999999993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1.07128</v>
      </c>
      <c r="AO17">
        <v>8.1179280000000009</v>
      </c>
      <c r="AP17">
        <v>3.7337524114967029</v>
      </c>
      <c r="AQ17">
        <v>0</v>
      </c>
      <c r="AR17">
        <v>7.4514000000000014</v>
      </c>
      <c r="AS17">
        <v>4.5397000000000007</v>
      </c>
      <c r="AT17">
        <v>0</v>
      </c>
      <c r="AU17">
        <v>0</v>
      </c>
      <c r="AV17">
        <v>21.523829732216289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1084.7913864994541</v>
      </c>
      <c r="DN17">
        <v>-118.31948610673552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63.528984401176828</v>
      </c>
      <c r="H18">
        <v>0</v>
      </c>
      <c r="I18">
        <v>0</v>
      </c>
      <c r="J18">
        <v>77.757654232920359</v>
      </c>
      <c r="K18">
        <v>9.4078029966431345</v>
      </c>
      <c r="L18">
        <v>385.66804629629632</v>
      </c>
      <c r="M18">
        <v>28.233734127430047</v>
      </c>
      <c r="N18">
        <v>36.238785557986873</v>
      </c>
      <c r="O18">
        <v>0</v>
      </c>
      <c r="P18">
        <v>42.738964007421153</v>
      </c>
      <c r="Q18">
        <v>5.9635623003194889</v>
      </c>
      <c r="R18">
        <v>13.003351816630088</v>
      </c>
      <c r="S18">
        <v>8.1041278495887177</v>
      </c>
      <c r="T18">
        <v>0</v>
      </c>
      <c r="U18">
        <v>63.680894511405519</v>
      </c>
      <c r="V18">
        <v>2.5558064516129031</v>
      </c>
      <c r="W18">
        <v>10.443927703523693</v>
      </c>
      <c r="X18">
        <v>45.26059333169809</v>
      </c>
      <c r="Y18">
        <v>0</v>
      </c>
      <c r="Z18">
        <v>2.0007000000000001</v>
      </c>
      <c r="AA18">
        <v>4.3097570257155571</v>
      </c>
      <c r="AB18">
        <v>12.12276</v>
      </c>
      <c r="AC18">
        <v>8.9169460386367216</v>
      </c>
      <c r="AD18">
        <v>8.3897100000000009</v>
      </c>
      <c r="AE18">
        <v>15.166195200000001</v>
      </c>
      <c r="AF18">
        <v>2.0569999999999995</v>
      </c>
      <c r="AG18">
        <v>11.7958464</v>
      </c>
      <c r="AH18">
        <v>46.922209999999993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1.07128</v>
      </c>
      <c r="AO18">
        <v>8.1179280000000009</v>
      </c>
      <c r="AP18">
        <v>3.7337524114967029</v>
      </c>
      <c r="AQ18">
        <v>0</v>
      </c>
      <c r="AR18">
        <v>7.4514000000000014</v>
      </c>
      <c r="AS18">
        <v>4.5397000000000007</v>
      </c>
      <c r="AT18">
        <v>0</v>
      </c>
      <c r="AU18">
        <v>0</v>
      </c>
      <c r="AV18">
        <v>21.523829732216289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1084.7913864994541</v>
      </c>
      <c r="DN18">
        <v>-118.31948610673552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63.528984401176828</v>
      </c>
      <c r="H19">
        <v>0</v>
      </c>
      <c r="I19">
        <v>0</v>
      </c>
      <c r="J19">
        <v>77.757654232920359</v>
      </c>
      <c r="K19">
        <v>9.4078029966431345</v>
      </c>
      <c r="L19">
        <v>385.66804629629632</v>
      </c>
      <c r="M19">
        <v>28.233734127430047</v>
      </c>
      <c r="N19">
        <v>36.238785557986873</v>
      </c>
      <c r="O19">
        <v>0</v>
      </c>
      <c r="P19">
        <v>42.738964007421153</v>
      </c>
      <c r="Q19">
        <v>5.9635623003194889</v>
      </c>
      <c r="R19">
        <v>13.003351816630088</v>
      </c>
      <c r="S19">
        <v>8.1041278495887177</v>
      </c>
      <c r="T19">
        <v>0</v>
      </c>
      <c r="U19">
        <v>63.680894511405519</v>
      </c>
      <c r="V19">
        <v>2.5558064516129031</v>
      </c>
      <c r="W19">
        <v>10.440756149407832</v>
      </c>
      <c r="X19">
        <v>45.26059333169809</v>
      </c>
      <c r="Y19">
        <v>0</v>
      </c>
      <c r="Z19">
        <v>2.0007000000000001</v>
      </c>
      <c r="AA19">
        <v>3.9985937316861615</v>
      </c>
      <c r="AB19">
        <v>12.12276</v>
      </c>
      <c r="AC19">
        <v>8.9169460386367216</v>
      </c>
      <c r="AD19">
        <v>8.3897100000000009</v>
      </c>
      <c r="AE19">
        <v>15.166195200000001</v>
      </c>
      <c r="AF19">
        <v>2.0569999999999995</v>
      </c>
      <c r="AG19">
        <v>11.7958464</v>
      </c>
      <c r="AH19">
        <v>46.922209999999993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1.07128</v>
      </c>
      <c r="AO19">
        <v>8.1179280000000009</v>
      </c>
      <c r="AP19">
        <v>3.7337524114967029</v>
      </c>
      <c r="AQ19">
        <v>0</v>
      </c>
      <c r="AR19">
        <v>7.4514000000000014</v>
      </c>
      <c r="AS19">
        <v>4.5397000000000007</v>
      </c>
      <c r="AT19">
        <v>0</v>
      </c>
      <c r="AU19">
        <v>0</v>
      </c>
      <c r="AV19">
        <v>21.523829732216289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1084.487337587675</v>
      </c>
      <c r="DN19">
        <v>-118.32977204310191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63.528984401176828</v>
      </c>
      <c r="H20">
        <v>0</v>
      </c>
      <c r="I20">
        <v>0</v>
      </c>
      <c r="J20">
        <v>77.757654232920359</v>
      </c>
      <c r="K20">
        <v>9.4078029966431345</v>
      </c>
      <c r="L20">
        <v>385.66804629629632</v>
      </c>
      <c r="M20">
        <v>28.233734127430047</v>
      </c>
      <c r="N20">
        <v>36.238785557986873</v>
      </c>
      <c r="O20">
        <v>0</v>
      </c>
      <c r="P20">
        <v>42.738964007421153</v>
      </c>
      <c r="Q20">
        <v>5.9635623003194889</v>
      </c>
      <c r="R20">
        <v>13.003351816630088</v>
      </c>
      <c r="S20">
        <v>8.1041278495887177</v>
      </c>
      <c r="T20">
        <v>0</v>
      </c>
      <c r="U20">
        <v>63.680894511405519</v>
      </c>
      <c r="V20">
        <v>2.5558064516129031</v>
      </c>
      <c r="W20">
        <v>10.440756149407832</v>
      </c>
      <c r="X20">
        <v>45.26059333169809</v>
      </c>
      <c r="Y20">
        <v>0</v>
      </c>
      <c r="Z20">
        <v>2.0007000000000001</v>
      </c>
      <c r="AA20">
        <v>1.0905255631871351</v>
      </c>
      <c r="AB20">
        <v>12.12276</v>
      </c>
      <c r="AC20">
        <v>8.9169460386367216</v>
      </c>
      <c r="AD20">
        <v>8.3897100000000009</v>
      </c>
      <c r="AE20">
        <v>15.166195200000001</v>
      </c>
      <c r="AF20">
        <v>2.0569999999999995</v>
      </c>
      <c r="AG20">
        <v>11.7958464</v>
      </c>
      <c r="AH20">
        <v>46.922209999999993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1.07128</v>
      </c>
      <c r="AO20">
        <v>8.1179280000000009</v>
      </c>
      <c r="AP20">
        <v>3.7337524114967029</v>
      </c>
      <c r="AQ20">
        <v>0</v>
      </c>
      <c r="AR20">
        <v>7.4514000000000014</v>
      </c>
      <c r="AS20">
        <v>4.5397000000000007</v>
      </c>
      <c r="AT20">
        <v>0</v>
      </c>
      <c r="AU20">
        <v>0</v>
      </c>
      <c r="AV20">
        <v>21.523829732216289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1081.6744291876753</v>
      </c>
      <c r="DN20">
        <v>-118.42493181160094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63.528984401176828</v>
      </c>
      <c r="H21">
        <v>0</v>
      </c>
      <c r="I21">
        <v>0</v>
      </c>
      <c r="J21">
        <v>77.757654232920359</v>
      </c>
      <c r="K21">
        <v>9.4078029966431345</v>
      </c>
      <c r="L21">
        <v>385.66804629629632</v>
      </c>
      <c r="M21">
        <v>28.233734127430047</v>
      </c>
      <c r="N21">
        <v>36.238785557986873</v>
      </c>
      <c r="O21">
        <v>0</v>
      </c>
      <c r="P21">
        <v>42.738964007421153</v>
      </c>
      <c r="Q21">
        <v>5.9635623003194889</v>
      </c>
      <c r="R21">
        <v>13.003351816630088</v>
      </c>
      <c r="S21">
        <v>8.1041278495887177</v>
      </c>
      <c r="T21">
        <v>0</v>
      </c>
      <c r="U21">
        <v>63.680894511405519</v>
      </c>
      <c r="V21">
        <v>2.5558064516129031</v>
      </c>
      <c r="W21">
        <v>10.440756149407832</v>
      </c>
      <c r="X21">
        <v>45.26059333169809</v>
      </c>
      <c r="Y21">
        <v>0</v>
      </c>
      <c r="Z21">
        <v>2.0007000000000001</v>
      </c>
      <c r="AA21">
        <v>1.0905255631871351</v>
      </c>
      <c r="AB21">
        <v>12.12276</v>
      </c>
      <c r="AC21">
        <v>8.9169460386367216</v>
      </c>
      <c r="AD21">
        <v>8.3897100000000009</v>
      </c>
      <c r="AE21">
        <v>15.166195200000001</v>
      </c>
      <c r="AF21">
        <v>2.0569999999999995</v>
      </c>
      <c r="AG21">
        <v>11.7958464</v>
      </c>
      <c r="AH21">
        <v>46.922209999999993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1.07128</v>
      </c>
      <c r="AO21">
        <v>8.1179280000000009</v>
      </c>
      <c r="AP21">
        <v>3.7337524114967029</v>
      </c>
      <c r="AQ21">
        <v>0</v>
      </c>
      <c r="AR21">
        <v>7.4514000000000014</v>
      </c>
      <c r="AS21">
        <v>4.5397000000000007</v>
      </c>
      <c r="AT21">
        <v>0</v>
      </c>
      <c r="AU21">
        <v>0</v>
      </c>
      <c r="AV21">
        <v>21.523829732216289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1081.6744291876753</v>
      </c>
      <c r="DN21">
        <v>-118.42493181160094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63.528984401176828</v>
      </c>
      <c r="H22">
        <v>0</v>
      </c>
      <c r="I22">
        <v>0</v>
      </c>
      <c r="J22">
        <v>77.757654232920359</v>
      </c>
      <c r="K22">
        <v>9.4078029966431345</v>
      </c>
      <c r="L22">
        <v>385.66804629629632</v>
      </c>
      <c r="M22">
        <v>28.233734127430047</v>
      </c>
      <c r="N22">
        <v>36.238785557986873</v>
      </c>
      <c r="O22">
        <v>0</v>
      </c>
      <c r="P22">
        <v>42.738964007421153</v>
      </c>
      <c r="Q22">
        <v>5.9635623003194889</v>
      </c>
      <c r="R22">
        <v>13.003351816630088</v>
      </c>
      <c r="S22">
        <v>8.1041278495887177</v>
      </c>
      <c r="T22">
        <v>0</v>
      </c>
      <c r="U22">
        <v>63.680894511405519</v>
      </c>
      <c r="V22">
        <v>2.5558064516129031</v>
      </c>
      <c r="W22">
        <v>10.440756149407832</v>
      </c>
      <c r="X22">
        <v>45.26059333169809</v>
      </c>
      <c r="Y22">
        <v>0</v>
      </c>
      <c r="Z22">
        <v>2.0007000000000001</v>
      </c>
      <c r="AA22">
        <v>1.0905255631871351</v>
      </c>
      <c r="AB22">
        <v>12.12276</v>
      </c>
      <c r="AC22">
        <v>8.9169460386367216</v>
      </c>
      <c r="AD22">
        <v>8.3897100000000009</v>
      </c>
      <c r="AE22">
        <v>15.166195200000001</v>
      </c>
      <c r="AF22">
        <v>2.0569999999999995</v>
      </c>
      <c r="AG22">
        <v>11.7958464</v>
      </c>
      <c r="AH22">
        <v>46.922209999999993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1.07128</v>
      </c>
      <c r="AO22">
        <v>8.1179280000000009</v>
      </c>
      <c r="AP22">
        <v>3.7337524114967029</v>
      </c>
      <c r="AQ22">
        <v>0</v>
      </c>
      <c r="AR22">
        <v>9.4836000000000027</v>
      </c>
      <c r="AS22">
        <v>4.5397000000000007</v>
      </c>
      <c r="AT22">
        <v>0</v>
      </c>
      <c r="AU22">
        <v>0</v>
      </c>
      <c r="AV22">
        <v>21.523829732216289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1083.6401764931099</v>
      </c>
      <c r="DN22">
        <v>-118.35847911703573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63.528984401176828</v>
      </c>
      <c r="H23">
        <v>0</v>
      </c>
      <c r="I23">
        <v>0</v>
      </c>
      <c r="J23">
        <v>77.757654232920359</v>
      </c>
      <c r="K23">
        <v>9.4078029966431345</v>
      </c>
      <c r="L23">
        <v>385.66804629629632</v>
      </c>
      <c r="M23">
        <v>28.233734127430047</v>
      </c>
      <c r="N23">
        <v>36.238785557986873</v>
      </c>
      <c r="O23">
        <v>0</v>
      </c>
      <c r="P23">
        <v>42.738964007421153</v>
      </c>
      <c r="Q23">
        <v>5.9635623003194889</v>
      </c>
      <c r="R23">
        <v>13.003351816630088</v>
      </c>
      <c r="S23">
        <v>8.1041278495887177</v>
      </c>
      <c r="T23">
        <v>0</v>
      </c>
      <c r="U23">
        <v>63.680894511405519</v>
      </c>
      <c r="V23">
        <v>2.5558064516129031</v>
      </c>
      <c r="W23">
        <v>10.440756149407832</v>
      </c>
      <c r="X23">
        <v>45.26059333169809</v>
      </c>
      <c r="Y23">
        <v>0</v>
      </c>
      <c r="Z23">
        <v>2.0007000000000001</v>
      </c>
      <c r="AA23">
        <v>1.0905255631871351</v>
      </c>
      <c r="AB23">
        <v>12.12276</v>
      </c>
      <c r="AC23">
        <v>8.9169460386367216</v>
      </c>
      <c r="AD23">
        <v>8.3897100000000009</v>
      </c>
      <c r="AE23">
        <v>15.166195200000001</v>
      </c>
      <c r="AF23">
        <v>2.0569999999999995</v>
      </c>
      <c r="AG23">
        <v>11.7958464</v>
      </c>
      <c r="AH23">
        <v>46.922209999999993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1.07128</v>
      </c>
      <c r="AO23">
        <v>8.1179280000000009</v>
      </c>
      <c r="AP23">
        <v>3.7337524114967029</v>
      </c>
      <c r="AQ23">
        <v>0</v>
      </c>
      <c r="AR23">
        <v>14.902800000000004</v>
      </c>
      <c r="AS23">
        <v>4.5397000000000007</v>
      </c>
      <c r="AT23">
        <v>0</v>
      </c>
      <c r="AU23">
        <v>0</v>
      </c>
      <c r="AV23">
        <v>21.523829732216289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1088.8821685917512</v>
      </c>
      <c r="DN23">
        <v>-118.18127121567703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63.528984401176828</v>
      </c>
      <c r="H24">
        <v>0</v>
      </c>
      <c r="I24">
        <v>0</v>
      </c>
      <c r="J24">
        <v>77.757654232920359</v>
      </c>
      <c r="K24">
        <v>9.4078029966431345</v>
      </c>
      <c r="L24">
        <v>385.66804629629632</v>
      </c>
      <c r="M24">
        <v>28.233734127430047</v>
      </c>
      <c r="N24">
        <v>36.238785557986873</v>
      </c>
      <c r="O24">
        <v>0</v>
      </c>
      <c r="P24">
        <v>42.738964007421153</v>
      </c>
      <c r="Q24">
        <v>5.9635623003194889</v>
      </c>
      <c r="R24">
        <v>13.003351816630088</v>
      </c>
      <c r="S24">
        <v>8.1041278495887177</v>
      </c>
      <c r="T24">
        <v>0</v>
      </c>
      <c r="U24">
        <v>63.680894511405519</v>
      </c>
      <c r="V24">
        <v>2.5558064516129031</v>
      </c>
      <c r="W24">
        <v>10.440756149407832</v>
      </c>
      <c r="X24">
        <v>45.26059333169809</v>
      </c>
      <c r="Y24">
        <v>0</v>
      </c>
      <c r="Z24">
        <v>2.0007000000000001</v>
      </c>
      <c r="AA24">
        <v>1.0905255631871351</v>
      </c>
      <c r="AB24">
        <v>12.12276</v>
      </c>
      <c r="AC24">
        <v>8.9169460386367216</v>
      </c>
      <c r="AD24">
        <v>8.3897100000000009</v>
      </c>
      <c r="AE24">
        <v>15.166195200000001</v>
      </c>
      <c r="AF24">
        <v>2.0569999999999995</v>
      </c>
      <c r="AG24">
        <v>11.7958464</v>
      </c>
      <c r="AH24">
        <v>46.922209999999993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1.07128</v>
      </c>
      <c r="AO24">
        <v>8.1179280000000009</v>
      </c>
      <c r="AP24">
        <v>3.7337524114967029</v>
      </c>
      <c r="AQ24">
        <v>0</v>
      </c>
      <c r="AR24">
        <v>14.902800000000004</v>
      </c>
      <c r="AS24">
        <v>4.5397000000000007</v>
      </c>
      <c r="AT24">
        <v>0</v>
      </c>
      <c r="AU24">
        <v>0</v>
      </c>
      <c r="AV24">
        <v>21.523829732216289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1088.8821685917512</v>
      </c>
      <c r="DN24">
        <v>-118.18127121567703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63.528984401176828</v>
      </c>
      <c r="H25">
        <v>0</v>
      </c>
      <c r="I25">
        <v>0</v>
      </c>
      <c r="J25">
        <v>77.757654232920359</v>
      </c>
      <c r="K25">
        <v>9.4078029966431345</v>
      </c>
      <c r="L25">
        <v>385.66804629629632</v>
      </c>
      <c r="M25">
        <v>28.233734127430047</v>
      </c>
      <c r="N25">
        <v>36.238785557986873</v>
      </c>
      <c r="O25">
        <v>0</v>
      </c>
      <c r="P25">
        <v>42.738964007421153</v>
      </c>
      <c r="Q25">
        <v>5.9635623003194889</v>
      </c>
      <c r="R25">
        <v>13.003351816630088</v>
      </c>
      <c r="S25">
        <v>8.1041278495887177</v>
      </c>
      <c r="T25">
        <v>0</v>
      </c>
      <c r="U25">
        <v>63.680894511405519</v>
      </c>
      <c r="V25">
        <v>2.5985702075702073</v>
      </c>
      <c r="W25">
        <v>11.184653628117914</v>
      </c>
      <c r="X25">
        <v>45.26059333169809</v>
      </c>
      <c r="Y25">
        <v>0</v>
      </c>
      <c r="Z25">
        <v>2.0007000000000001</v>
      </c>
      <c r="AA25">
        <v>1.0905255631871351</v>
      </c>
      <c r="AB25">
        <v>12.12276</v>
      </c>
      <c r="AC25">
        <v>8.9169460386367216</v>
      </c>
      <c r="AD25">
        <v>8.3897100000000009</v>
      </c>
      <c r="AE25">
        <v>15.166195200000001</v>
      </c>
      <c r="AF25">
        <v>2.0569999999999995</v>
      </c>
      <c r="AG25">
        <v>11.7958464</v>
      </c>
      <c r="AH25">
        <v>46.922209999999993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1.07128</v>
      </c>
      <c r="AO25">
        <v>8.1179280000000009</v>
      </c>
      <c r="AP25">
        <v>3.7337524114967029</v>
      </c>
      <c r="AQ25">
        <v>0</v>
      </c>
      <c r="AR25">
        <v>7.4514000000000014</v>
      </c>
      <c r="AS25">
        <v>4.5397000000000007</v>
      </c>
      <c r="AT25">
        <v>0</v>
      </c>
      <c r="AU25">
        <v>0</v>
      </c>
      <c r="AV25">
        <v>21.523829732216289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1082.4353668759306</v>
      </c>
      <c r="DN25">
        <v>-118.39920826518889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63.528984401176828</v>
      </c>
      <c r="H26">
        <v>0</v>
      </c>
      <c r="I26">
        <v>0</v>
      </c>
      <c r="J26">
        <v>77.757654232920359</v>
      </c>
      <c r="K26">
        <v>9.4078029966431345</v>
      </c>
      <c r="L26">
        <v>385.66804629629632</v>
      </c>
      <c r="M26">
        <v>28.233734127430047</v>
      </c>
      <c r="N26">
        <v>36.238785557986873</v>
      </c>
      <c r="O26">
        <v>0</v>
      </c>
      <c r="P26">
        <v>42.738964007421153</v>
      </c>
      <c r="Q26">
        <v>5.9635623003194889</v>
      </c>
      <c r="R26">
        <v>13.003351816630088</v>
      </c>
      <c r="S26">
        <v>8.1041278495887177</v>
      </c>
      <c r="T26">
        <v>0</v>
      </c>
      <c r="U26">
        <v>63.680894511405519</v>
      </c>
      <c r="V26">
        <v>2.5985702075702073</v>
      </c>
      <c r="W26">
        <v>11.184653628117914</v>
      </c>
      <c r="X26">
        <v>45.26059333169809</v>
      </c>
      <c r="Y26">
        <v>0</v>
      </c>
      <c r="Z26">
        <v>2.0007000000000001</v>
      </c>
      <c r="AA26">
        <v>3.8774242246653698</v>
      </c>
      <c r="AB26">
        <v>12.12276</v>
      </c>
      <c r="AC26">
        <v>8.9169460386367216</v>
      </c>
      <c r="AD26">
        <v>8.3897100000000009</v>
      </c>
      <c r="AE26">
        <v>15.166195200000001</v>
      </c>
      <c r="AF26">
        <v>2.0569999999999995</v>
      </c>
      <c r="AG26">
        <v>11.7958464</v>
      </c>
      <c r="AH26">
        <v>46.922209999999993</v>
      </c>
      <c r="AI26">
        <v>0</v>
      </c>
      <c r="AJ26">
        <v>0</v>
      </c>
      <c r="AK26">
        <v>15.76665</v>
      </c>
      <c r="AL26">
        <v>0</v>
      </c>
      <c r="AM26">
        <v>0</v>
      </c>
      <c r="AN26">
        <v>1.07128</v>
      </c>
      <c r="AO26">
        <v>8.1179280000000009</v>
      </c>
      <c r="AP26">
        <v>3.7337524114967029</v>
      </c>
      <c r="AQ26">
        <v>0</v>
      </c>
      <c r="AR26">
        <v>7.4514000000000014</v>
      </c>
      <c r="AS26">
        <v>4.5397000000000007</v>
      </c>
      <c r="AT26">
        <v>0</v>
      </c>
      <c r="AU26">
        <v>0</v>
      </c>
      <c r="AV26">
        <v>21.523829732216289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1085.1310706058885</v>
      </c>
      <c r="DN26">
        <v>-118.30801333366844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62.988000000000007</v>
      </c>
      <c r="H27">
        <v>0</v>
      </c>
      <c r="I27">
        <v>0</v>
      </c>
      <c r="J27">
        <v>77.757654232920359</v>
      </c>
      <c r="K27">
        <v>9.4078029966431345</v>
      </c>
      <c r="L27">
        <v>385.66804629629632</v>
      </c>
      <c r="M27">
        <v>28.233734127430047</v>
      </c>
      <c r="N27">
        <v>36.238785557986873</v>
      </c>
      <c r="O27">
        <v>0</v>
      </c>
      <c r="P27">
        <v>42.738964007421153</v>
      </c>
      <c r="Q27">
        <v>5.9635623003194889</v>
      </c>
      <c r="R27">
        <v>13.003351816630088</v>
      </c>
      <c r="S27">
        <v>8.1041278495887177</v>
      </c>
      <c r="T27">
        <v>0</v>
      </c>
      <c r="U27">
        <v>63.680894511405519</v>
      </c>
      <c r="V27">
        <v>2.5985702075702073</v>
      </c>
      <c r="W27">
        <v>10.629108922709639</v>
      </c>
      <c r="X27">
        <v>45.26059333169809</v>
      </c>
      <c r="Y27">
        <v>0</v>
      </c>
      <c r="Z27">
        <v>2.0007000000000001</v>
      </c>
      <c r="AA27">
        <v>8.6030349984762857</v>
      </c>
      <c r="AB27">
        <v>12.12276</v>
      </c>
      <c r="AC27">
        <v>5.9386399999999995</v>
      </c>
      <c r="AD27">
        <v>8.3897100000000009</v>
      </c>
      <c r="AE27">
        <v>15.166195200000001</v>
      </c>
      <c r="AF27">
        <v>2.0569999999999995</v>
      </c>
      <c r="AG27">
        <v>11.7958464</v>
      </c>
      <c r="AH27">
        <v>46.922209999999993</v>
      </c>
      <c r="AI27">
        <v>0</v>
      </c>
      <c r="AJ27">
        <v>0</v>
      </c>
      <c r="AK27">
        <v>15.76665</v>
      </c>
      <c r="AL27">
        <v>0</v>
      </c>
      <c r="AM27">
        <v>0</v>
      </c>
      <c r="AN27">
        <v>1.07128</v>
      </c>
      <c r="AO27">
        <v>8.1179280000000009</v>
      </c>
      <c r="AP27">
        <v>3.7337524114967029</v>
      </c>
      <c r="AQ27">
        <v>0</v>
      </c>
      <c r="AR27">
        <v>7.4514000000000014</v>
      </c>
      <c r="AS27">
        <v>4.5397000000000007</v>
      </c>
      <c r="AT27">
        <v>0</v>
      </c>
      <c r="AU27">
        <v>0</v>
      </c>
      <c r="AV27">
        <v>21.523829732216289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1085.7620445368179</v>
      </c>
      <c r="DN27">
        <v>-118.28821163600921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62.988000000000007</v>
      </c>
      <c r="H28">
        <v>0</v>
      </c>
      <c r="I28">
        <v>0</v>
      </c>
      <c r="J28">
        <v>77.757654232920359</v>
      </c>
      <c r="K28">
        <v>9.4078029966431345</v>
      </c>
      <c r="L28">
        <v>385.66804629629632</v>
      </c>
      <c r="M28">
        <v>28.233734127430047</v>
      </c>
      <c r="N28">
        <v>36.238785557986873</v>
      </c>
      <c r="O28">
        <v>0</v>
      </c>
      <c r="P28">
        <v>42.738964007421153</v>
      </c>
      <c r="Q28">
        <v>5.9635623003194889</v>
      </c>
      <c r="R28">
        <v>13.003351816630088</v>
      </c>
      <c r="S28">
        <v>8.1041278495887177</v>
      </c>
      <c r="T28">
        <v>0</v>
      </c>
      <c r="U28">
        <v>63.680894511405519</v>
      </c>
      <c r="V28">
        <v>2.5985702075702073</v>
      </c>
      <c r="W28">
        <v>10.629108922709639</v>
      </c>
      <c r="X28">
        <v>45.26059333169809</v>
      </c>
      <c r="Y28">
        <v>0</v>
      </c>
      <c r="Z28">
        <v>2.0007000000000001</v>
      </c>
      <c r="AA28">
        <v>8.6030349984762857</v>
      </c>
      <c r="AB28">
        <v>12.12276</v>
      </c>
      <c r="AC28">
        <v>5.9386399999999995</v>
      </c>
      <c r="AD28">
        <v>8.3897100000000009</v>
      </c>
      <c r="AE28">
        <v>15.166195200000001</v>
      </c>
      <c r="AF28">
        <v>2.0569999999999995</v>
      </c>
      <c r="AG28">
        <v>11.7958464</v>
      </c>
      <c r="AH28">
        <v>46.922209999999993</v>
      </c>
      <c r="AI28">
        <v>0</v>
      </c>
      <c r="AJ28">
        <v>0</v>
      </c>
      <c r="AK28">
        <v>15.76665</v>
      </c>
      <c r="AL28">
        <v>0</v>
      </c>
      <c r="AM28">
        <v>0</v>
      </c>
      <c r="AN28">
        <v>1.07128</v>
      </c>
      <c r="AO28">
        <v>8.1179280000000009</v>
      </c>
      <c r="AP28">
        <v>3.7337524114967029</v>
      </c>
      <c r="AQ28">
        <v>0</v>
      </c>
      <c r="AR28">
        <v>7.4514000000000014</v>
      </c>
      <c r="AS28">
        <v>4.5397000000000007</v>
      </c>
      <c r="AT28">
        <v>0</v>
      </c>
      <c r="AU28">
        <v>0</v>
      </c>
      <c r="AV28">
        <v>21.523829732216289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1085.7620445368179</v>
      </c>
      <c r="DN28">
        <v>-118.28821163600921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62.988000000000007</v>
      </c>
      <c r="H29">
        <v>0</v>
      </c>
      <c r="I29">
        <v>0</v>
      </c>
      <c r="J29">
        <v>77.757654232920359</v>
      </c>
      <c r="K29">
        <v>9.4078029966431345</v>
      </c>
      <c r="L29">
        <v>385.66804629629632</v>
      </c>
      <c r="M29">
        <v>28.233734127430047</v>
      </c>
      <c r="N29">
        <v>36.238785557986873</v>
      </c>
      <c r="O29">
        <v>0</v>
      </c>
      <c r="P29">
        <v>42.738964007421153</v>
      </c>
      <c r="Q29">
        <v>5.9635623003194889</v>
      </c>
      <c r="R29">
        <v>6.5028965560975607</v>
      </c>
      <c r="S29">
        <v>8.1041278495887177</v>
      </c>
      <c r="T29">
        <v>0</v>
      </c>
      <c r="U29">
        <v>63.680894511405519</v>
      </c>
      <c r="V29">
        <v>2.5985702075702073</v>
      </c>
      <c r="W29">
        <v>11.73322608977826</v>
      </c>
      <c r="X29">
        <v>45.26059333169809</v>
      </c>
      <c r="Y29">
        <v>0</v>
      </c>
      <c r="Z29">
        <v>3.9919500000000006</v>
      </c>
      <c r="AA29">
        <v>8.6030349984762857</v>
      </c>
      <c r="AB29">
        <v>12.12276</v>
      </c>
      <c r="AC29">
        <v>5.9386399999999995</v>
      </c>
      <c r="AD29">
        <v>8.3897100000000009</v>
      </c>
      <c r="AE29">
        <v>15.166195200000001</v>
      </c>
      <c r="AF29">
        <v>2.0569999999999995</v>
      </c>
      <c r="AG29">
        <v>11.7958464</v>
      </c>
      <c r="AH29">
        <v>46.922209999999993</v>
      </c>
      <c r="AI29">
        <v>0</v>
      </c>
      <c r="AJ29">
        <v>0</v>
      </c>
      <c r="AK29">
        <v>15.76665</v>
      </c>
      <c r="AL29">
        <v>0</v>
      </c>
      <c r="AM29">
        <v>0</v>
      </c>
      <c r="AN29">
        <v>1.07128</v>
      </c>
      <c r="AO29">
        <v>8.1179280000000009</v>
      </c>
      <c r="AP29">
        <v>3.7337524114967029</v>
      </c>
      <c r="AQ29">
        <v>0</v>
      </c>
      <c r="AR29">
        <v>7.4514000000000014</v>
      </c>
      <c r="AS29">
        <v>4.5397000000000007</v>
      </c>
      <c r="AT29">
        <v>0</v>
      </c>
      <c r="AU29">
        <v>0</v>
      </c>
      <c r="AV29">
        <v>21.523829732216289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1082.4683030798262</v>
      </c>
      <c r="DN29">
        <v>-118.39955827248144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62.988000000000007</v>
      </c>
      <c r="H30">
        <v>0</v>
      </c>
      <c r="I30">
        <v>0</v>
      </c>
      <c r="J30">
        <v>77.757654232920359</v>
      </c>
      <c r="K30">
        <v>9.4078029966431345</v>
      </c>
      <c r="L30">
        <v>385.66804629629632</v>
      </c>
      <c r="M30">
        <v>28.233734127430047</v>
      </c>
      <c r="N30">
        <v>36.238785557986873</v>
      </c>
      <c r="O30">
        <v>0</v>
      </c>
      <c r="P30">
        <v>42.738964007421153</v>
      </c>
      <c r="Q30">
        <v>5.9635623003194889</v>
      </c>
      <c r="R30">
        <v>6.5028965560975607</v>
      </c>
      <c r="S30">
        <v>8.1041278495887177</v>
      </c>
      <c r="T30">
        <v>0</v>
      </c>
      <c r="U30">
        <v>63.680894511405519</v>
      </c>
      <c r="V30">
        <v>2.5985702075702073</v>
      </c>
      <c r="W30">
        <v>11.734979729729728</v>
      </c>
      <c r="X30">
        <v>45.26059333169809</v>
      </c>
      <c r="Y30">
        <v>0</v>
      </c>
      <c r="Z30">
        <v>3.9919500000000006</v>
      </c>
      <c r="AA30">
        <v>8.6030349984762857</v>
      </c>
      <c r="AB30">
        <v>12.12276</v>
      </c>
      <c r="AC30">
        <v>5.9386399999999995</v>
      </c>
      <c r="AD30">
        <v>8.3897100000000009</v>
      </c>
      <c r="AE30">
        <v>15.166195200000001</v>
      </c>
      <c r="AF30">
        <v>2.0569999999999995</v>
      </c>
      <c r="AG30">
        <v>11.7958464</v>
      </c>
      <c r="AH30">
        <v>46.922209999999993</v>
      </c>
      <c r="AI30">
        <v>0</v>
      </c>
      <c r="AJ30">
        <v>0</v>
      </c>
      <c r="AK30">
        <v>15.76665</v>
      </c>
      <c r="AL30">
        <v>0</v>
      </c>
      <c r="AM30">
        <v>0</v>
      </c>
      <c r="AN30">
        <v>1.07128</v>
      </c>
      <c r="AO30">
        <v>8.1179280000000009</v>
      </c>
      <c r="AP30">
        <v>3.7337524114967029</v>
      </c>
      <c r="AQ30">
        <v>0</v>
      </c>
      <c r="AR30">
        <v>7.4514000000000014</v>
      </c>
      <c r="AS30">
        <v>4.5397000000000007</v>
      </c>
      <c r="AT30">
        <v>0</v>
      </c>
      <c r="AU30">
        <v>0</v>
      </c>
      <c r="AV30">
        <v>21.523829732216289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1082.4699993813158</v>
      </c>
      <c r="DN30">
        <v>-118.39950093401944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62.988000000000007</v>
      </c>
      <c r="H31">
        <v>0</v>
      </c>
      <c r="I31">
        <v>0</v>
      </c>
      <c r="J31">
        <v>77.757654232920359</v>
      </c>
      <c r="K31">
        <v>9.4078029966431345</v>
      </c>
      <c r="L31">
        <v>385.66804629629632</v>
      </c>
      <c r="M31">
        <v>28.233734127430047</v>
      </c>
      <c r="N31">
        <v>36.238785557986873</v>
      </c>
      <c r="O31">
        <v>0</v>
      </c>
      <c r="P31">
        <v>42.738964007421153</v>
      </c>
      <c r="Q31">
        <v>5.5199948275862072</v>
      </c>
      <c r="R31">
        <v>6.3490114885114881</v>
      </c>
      <c r="S31">
        <v>8.1041278495887177</v>
      </c>
      <c r="T31">
        <v>0</v>
      </c>
      <c r="U31">
        <v>63.680894511405519</v>
      </c>
      <c r="V31">
        <v>2.5985702075702073</v>
      </c>
      <c r="W31">
        <v>12.47665909522574</v>
      </c>
      <c r="X31">
        <v>45.26059333169809</v>
      </c>
      <c r="Y31">
        <v>0</v>
      </c>
      <c r="Z31">
        <v>3.9919500000000006</v>
      </c>
      <c r="AA31">
        <v>8.6030349984762857</v>
      </c>
      <c r="AB31">
        <v>12.12276</v>
      </c>
      <c r="AC31">
        <v>5.9386399999999995</v>
      </c>
      <c r="AD31">
        <v>8.3897100000000009</v>
      </c>
      <c r="AE31">
        <v>15.166195200000001</v>
      </c>
      <c r="AF31">
        <v>2.0569999999999995</v>
      </c>
      <c r="AG31">
        <v>11.7958464</v>
      </c>
      <c r="AH31">
        <v>46.922209999999993</v>
      </c>
      <c r="AI31">
        <v>0</v>
      </c>
      <c r="AJ31">
        <v>0</v>
      </c>
      <c r="AK31">
        <v>15.76665</v>
      </c>
      <c r="AL31">
        <v>0</v>
      </c>
      <c r="AM31">
        <v>0</v>
      </c>
      <c r="AN31">
        <v>1.07128</v>
      </c>
      <c r="AO31">
        <v>8.1179280000000009</v>
      </c>
      <c r="AP31">
        <v>3.7337524114967029</v>
      </c>
      <c r="AQ31">
        <v>0</v>
      </c>
      <c r="AR31">
        <v>7.4514000000000014</v>
      </c>
      <c r="AS31">
        <v>4.5397000000000007</v>
      </c>
      <c r="AT31">
        <v>0</v>
      </c>
      <c r="AU31">
        <v>0</v>
      </c>
      <c r="AV31">
        <v>21.523829732216289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1082.6095097275063</v>
      </c>
      <c r="DN31">
        <v>-118.39478445503349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62.988000000000007</v>
      </c>
      <c r="H32">
        <v>0</v>
      </c>
      <c r="I32">
        <v>0</v>
      </c>
      <c r="J32">
        <v>77.757654232920359</v>
      </c>
      <c r="K32">
        <v>9.4078029966431345</v>
      </c>
      <c r="L32">
        <v>385.66804629629632</v>
      </c>
      <c r="M32">
        <v>28.233734127430047</v>
      </c>
      <c r="N32">
        <v>36.238785557986873</v>
      </c>
      <c r="O32">
        <v>0</v>
      </c>
      <c r="P32">
        <v>42.738964007421153</v>
      </c>
      <c r="Q32">
        <v>5.5199948275862072</v>
      </c>
      <c r="R32">
        <v>6.3490114885114881</v>
      </c>
      <c r="S32">
        <v>8.1041278495887177</v>
      </c>
      <c r="T32">
        <v>0</v>
      </c>
      <c r="U32">
        <v>63.680894511405519</v>
      </c>
      <c r="V32">
        <v>2.5985702075702073</v>
      </c>
      <c r="W32">
        <v>12.548946092339438</v>
      </c>
      <c r="X32">
        <v>45.26059333169809</v>
      </c>
      <c r="Y32">
        <v>0</v>
      </c>
      <c r="Z32">
        <v>3.9919500000000006</v>
      </c>
      <c r="AA32">
        <v>8.4818654914554941</v>
      </c>
      <c r="AB32">
        <v>12.12276</v>
      </c>
      <c r="AC32">
        <v>5.9386399999999995</v>
      </c>
      <c r="AD32">
        <v>8.3897100000000009</v>
      </c>
      <c r="AE32">
        <v>15.166195200000001</v>
      </c>
      <c r="AF32">
        <v>2.0569999999999995</v>
      </c>
      <c r="AG32">
        <v>11.7958464</v>
      </c>
      <c r="AH32">
        <v>46.922209999999993</v>
      </c>
      <c r="AI32">
        <v>0</v>
      </c>
      <c r="AJ32">
        <v>0</v>
      </c>
      <c r="AK32">
        <v>15.76665</v>
      </c>
      <c r="AL32">
        <v>0</v>
      </c>
      <c r="AM32">
        <v>0</v>
      </c>
      <c r="AN32">
        <v>1.07128</v>
      </c>
      <c r="AO32">
        <v>8.1179280000000009</v>
      </c>
      <c r="AP32">
        <v>3.7337524114967029</v>
      </c>
      <c r="AQ32">
        <v>0</v>
      </c>
      <c r="AR32">
        <v>7.4514000000000014</v>
      </c>
      <c r="AS32">
        <v>4.5397000000000007</v>
      </c>
      <c r="AT32">
        <v>0</v>
      </c>
      <c r="AU32">
        <v>0</v>
      </c>
      <c r="AV32">
        <v>21.523829732216289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1082.5622285566885</v>
      </c>
      <c r="DN32">
        <v>-118.39638579412269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62.988000000000007</v>
      </c>
      <c r="H33">
        <v>0</v>
      </c>
      <c r="I33">
        <v>0</v>
      </c>
      <c r="J33">
        <v>77.757654232920359</v>
      </c>
      <c r="K33">
        <v>9.4078029966431345</v>
      </c>
      <c r="L33">
        <v>385.66804629629632</v>
      </c>
      <c r="M33">
        <v>28.233734127430047</v>
      </c>
      <c r="N33">
        <v>36.238785557986873</v>
      </c>
      <c r="O33">
        <v>0</v>
      </c>
      <c r="P33">
        <v>42.738964007421153</v>
      </c>
      <c r="Q33">
        <v>5.5199948275862072</v>
      </c>
      <c r="R33">
        <v>6.3490114885114881</v>
      </c>
      <c r="S33">
        <v>8.1041278495887177</v>
      </c>
      <c r="T33">
        <v>0</v>
      </c>
      <c r="U33">
        <v>63.680894511405519</v>
      </c>
      <c r="V33">
        <v>2.5985702075702073</v>
      </c>
      <c r="W33">
        <v>12.548946092339438</v>
      </c>
      <c r="X33">
        <v>45.26059333169809</v>
      </c>
      <c r="Y33">
        <v>0</v>
      </c>
      <c r="Z33">
        <v>3.9919500000000006</v>
      </c>
      <c r="AA33">
        <v>4.3097570257155571</v>
      </c>
      <c r="AB33">
        <v>12.12276</v>
      </c>
      <c r="AC33">
        <v>5.9386399999999995</v>
      </c>
      <c r="AD33">
        <v>8.3897100000000009</v>
      </c>
      <c r="AE33">
        <v>15.166195200000001</v>
      </c>
      <c r="AF33">
        <v>2.0569999999999995</v>
      </c>
      <c r="AG33">
        <v>11.7958464</v>
      </c>
      <c r="AH33">
        <v>46.922209999999993</v>
      </c>
      <c r="AI33">
        <v>0</v>
      </c>
      <c r="AJ33">
        <v>0</v>
      </c>
      <c r="AK33">
        <v>15.76665</v>
      </c>
      <c r="AL33">
        <v>0</v>
      </c>
      <c r="AM33">
        <v>0</v>
      </c>
      <c r="AN33">
        <v>1.07128</v>
      </c>
      <c r="AO33">
        <v>8.1179280000000009</v>
      </c>
      <c r="AP33">
        <v>3.7337524114967029</v>
      </c>
      <c r="AQ33">
        <v>0</v>
      </c>
      <c r="AR33">
        <v>14.902800000000004</v>
      </c>
      <c r="AS33">
        <v>4.5397000000000007</v>
      </c>
      <c r="AT33">
        <v>0</v>
      </c>
      <c r="AU33">
        <v>0</v>
      </c>
      <c r="AV33">
        <v>21.523829732216289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1085.7343820649839</v>
      </c>
      <c r="DN33">
        <v>-118.28924776815812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62.988000000000007</v>
      </c>
      <c r="H34">
        <v>0</v>
      </c>
      <c r="I34">
        <v>0</v>
      </c>
      <c r="J34">
        <v>77.757654232920359</v>
      </c>
      <c r="K34">
        <v>9.4078029966431345</v>
      </c>
      <c r="L34">
        <v>385.66804629629632</v>
      </c>
      <c r="M34">
        <v>28.233734127430047</v>
      </c>
      <c r="N34">
        <v>36.238785557986873</v>
      </c>
      <c r="O34">
        <v>0</v>
      </c>
      <c r="P34">
        <v>42.738964007421153</v>
      </c>
      <c r="Q34">
        <v>5.5199948275862072</v>
      </c>
      <c r="R34">
        <v>6.3490114885114881</v>
      </c>
      <c r="S34">
        <v>8.1041278495887177</v>
      </c>
      <c r="T34">
        <v>0</v>
      </c>
      <c r="U34">
        <v>63.680894511405519</v>
      </c>
      <c r="V34">
        <v>2.5985702075702073</v>
      </c>
      <c r="W34">
        <v>12.548946092339438</v>
      </c>
      <c r="X34">
        <v>45.26059333169809</v>
      </c>
      <c r="Y34">
        <v>0</v>
      </c>
      <c r="Z34">
        <v>3.9919500000000006</v>
      </c>
      <c r="AA34">
        <v>4.3097570257155571</v>
      </c>
      <c r="AB34">
        <v>12.12276</v>
      </c>
      <c r="AC34">
        <v>5.9386399999999995</v>
      </c>
      <c r="AD34">
        <v>8.3897100000000009</v>
      </c>
      <c r="AE34">
        <v>15.166195200000001</v>
      </c>
      <c r="AF34">
        <v>2.0569999999999995</v>
      </c>
      <c r="AG34">
        <v>11.7958464</v>
      </c>
      <c r="AH34">
        <v>46.922209999999993</v>
      </c>
      <c r="AI34">
        <v>0</v>
      </c>
      <c r="AJ34">
        <v>0</v>
      </c>
      <c r="AK34">
        <v>15.76665</v>
      </c>
      <c r="AL34">
        <v>0</v>
      </c>
      <c r="AM34">
        <v>0</v>
      </c>
      <c r="AN34">
        <v>1.07128</v>
      </c>
      <c r="AO34">
        <v>8.1179280000000009</v>
      </c>
      <c r="AP34">
        <v>3.7337524114967029</v>
      </c>
      <c r="AQ34">
        <v>0</v>
      </c>
      <c r="AR34">
        <v>14.902800000000004</v>
      </c>
      <c r="AS34">
        <v>4.5397000000000007</v>
      </c>
      <c r="AT34">
        <v>0</v>
      </c>
      <c r="AU34">
        <v>0</v>
      </c>
      <c r="AV34">
        <v>21.523829732216289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1085.7343820649839</v>
      </c>
      <c r="DN34">
        <v>-118.28924776815812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62.988000000000007</v>
      </c>
      <c r="H35">
        <v>0</v>
      </c>
      <c r="I35">
        <v>0</v>
      </c>
      <c r="J35">
        <v>77.209925189080636</v>
      </c>
      <c r="K35">
        <v>9.4078029966431345</v>
      </c>
      <c r="L35">
        <v>385.66804629629632</v>
      </c>
      <c r="M35">
        <v>28.233734127430047</v>
      </c>
      <c r="N35">
        <v>36.238785557986873</v>
      </c>
      <c r="O35">
        <v>0</v>
      </c>
      <c r="P35">
        <v>42.738964007421153</v>
      </c>
      <c r="Q35">
        <v>5.5199948275862072</v>
      </c>
      <c r="R35">
        <v>6.3490114885114881</v>
      </c>
      <c r="S35">
        <v>8.1041278495887177</v>
      </c>
      <c r="T35">
        <v>0</v>
      </c>
      <c r="U35">
        <v>63.680894511405519</v>
      </c>
      <c r="V35">
        <v>3.0495073704520395</v>
      </c>
      <c r="W35">
        <v>12.675333322919334</v>
      </c>
      <c r="X35">
        <v>45.26059333169809</v>
      </c>
      <c r="Y35">
        <v>0</v>
      </c>
      <c r="Z35">
        <v>3.9919500000000006</v>
      </c>
      <c r="AA35">
        <v>4.3097570257155571</v>
      </c>
      <c r="AB35">
        <v>12.12276</v>
      </c>
      <c r="AC35">
        <v>5.9386399999999995</v>
      </c>
      <c r="AD35">
        <v>8.3897100000000009</v>
      </c>
      <c r="AE35">
        <v>15.166195200000001</v>
      </c>
      <c r="AF35">
        <v>2.0569999999999995</v>
      </c>
      <c r="AG35">
        <v>11.7958464</v>
      </c>
      <c r="AH35">
        <v>46.922209999999993</v>
      </c>
      <c r="AI35">
        <v>0</v>
      </c>
      <c r="AJ35">
        <v>0</v>
      </c>
      <c r="AK35">
        <v>15.76665</v>
      </c>
      <c r="AL35">
        <v>0</v>
      </c>
      <c r="AM35">
        <v>0</v>
      </c>
      <c r="AN35">
        <v>1.07128</v>
      </c>
      <c r="AO35">
        <v>8.1179280000000009</v>
      </c>
      <c r="AP35">
        <v>3.7337524114967029</v>
      </c>
      <c r="AQ35">
        <v>0</v>
      </c>
      <c r="AR35">
        <v>7.4514000000000014</v>
      </c>
      <c r="AS35">
        <v>10.069879999999999</v>
      </c>
      <c r="AT35">
        <v>0</v>
      </c>
      <c r="AU35">
        <v>0</v>
      </c>
      <c r="AV35">
        <v>21.523829732216289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1083.9044314913522</v>
      </c>
      <c r="DN35">
        <v>-118.35092184490432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62.988000000000007</v>
      </c>
      <c r="H36">
        <v>0</v>
      </c>
      <c r="I36">
        <v>0</v>
      </c>
      <c r="J36">
        <v>77.209925189080636</v>
      </c>
      <c r="K36">
        <v>9.4078029966431345</v>
      </c>
      <c r="L36">
        <v>385.66804629629632</v>
      </c>
      <c r="M36">
        <v>28.233734127430047</v>
      </c>
      <c r="N36">
        <v>36.238785557986873</v>
      </c>
      <c r="O36">
        <v>0</v>
      </c>
      <c r="P36">
        <v>42.738964007421153</v>
      </c>
      <c r="Q36">
        <v>5.5199948275862072</v>
      </c>
      <c r="R36">
        <v>6.3490114885114881</v>
      </c>
      <c r="S36">
        <v>8.1041278495887177</v>
      </c>
      <c r="T36">
        <v>0</v>
      </c>
      <c r="U36">
        <v>63.680894511405519</v>
      </c>
      <c r="V36">
        <v>3.0910782590716428</v>
      </c>
      <c r="W36">
        <v>12.684497311827956</v>
      </c>
      <c r="X36">
        <v>45.26059333169809</v>
      </c>
      <c r="Y36">
        <v>0</v>
      </c>
      <c r="Z36">
        <v>3.9919500000000006</v>
      </c>
      <c r="AA36">
        <v>4.3097570257155571</v>
      </c>
      <c r="AB36">
        <v>12.12276</v>
      </c>
      <c r="AC36">
        <v>5.9386399999999995</v>
      </c>
      <c r="AD36">
        <v>8.3897100000000009</v>
      </c>
      <c r="AE36">
        <v>15.166195200000001</v>
      </c>
      <c r="AF36">
        <v>2.0569999999999995</v>
      </c>
      <c r="AG36">
        <v>11.7958464</v>
      </c>
      <c r="AH36">
        <v>46.922209999999993</v>
      </c>
      <c r="AI36">
        <v>0</v>
      </c>
      <c r="AJ36">
        <v>0</v>
      </c>
      <c r="AK36">
        <v>15.76665</v>
      </c>
      <c r="AL36">
        <v>0</v>
      </c>
      <c r="AM36">
        <v>0</v>
      </c>
      <c r="AN36">
        <v>1.07128</v>
      </c>
      <c r="AO36">
        <v>8.1179280000000009</v>
      </c>
      <c r="AP36">
        <v>3.7337524114967029</v>
      </c>
      <c r="AQ36">
        <v>0</v>
      </c>
      <c r="AR36">
        <v>7.4514000000000014</v>
      </c>
      <c r="AS36">
        <v>10.069879999999999</v>
      </c>
      <c r="AT36">
        <v>0</v>
      </c>
      <c r="AU36">
        <v>0</v>
      </c>
      <c r="AV36">
        <v>21.523829732216289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1083.9535071622295</v>
      </c>
      <c r="DN36">
        <v>-118.34926263825324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62.988000000000007</v>
      </c>
      <c r="H37">
        <v>0</v>
      </c>
      <c r="I37">
        <v>0</v>
      </c>
      <c r="J37">
        <v>77.209925189080636</v>
      </c>
      <c r="K37">
        <v>9.4078029966431345</v>
      </c>
      <c r="L37">
        <v>385.66804629629632</v>
      </c>
      <c r="M37">
        <v>28.233734127430047</v>
      </c>
      <c r="N37">
        <v>36.238785557986873</v>
      </c>
      <c r="O37">
        <v>0</v>
      </c>
      <c r="P37">
        <v>42.738964007421153</v>
      </c>
      <c r="Q37">
        <v>5.5199948275862072</v>
      </c>
      <c r="R37">
        <v>6.3490114885114881</v>
      </c>
      <c r="S37">
        <v>8.1041278495887177</v>
      </c>
      <c r="T37">
        <v>0</v>
      </c>
      <c r="U37">
        <v>63.86824563473337</v>
      </c>
      <c r="V37">
        <v>3.0910782590716428</v>
      </c>
      <c r="W37">
        <v>13.068080160481443</v>
      </c>
      <c r="X37">
        <v>45.26059333169809</v>
      </c>
      <c r="Y37">
        <v>0</v>
      </c>
      <c r="Z37">
        <v>3.9919500000000006</v>
      </c>
      <c r="AA37">
        <v>2.01141381654516</v>
      </c>
      <c r="AB37">
        <v>12.12276</v>
      </c>
      <c r="AC37">
        <v>5.9386399999999995</v>
      </c>
      <c r="AD37">
        <v>8.3897100000000009</v>
      </c>
      <c r="AE37">
        <v>15.166195200000001</v>
      </c>
      <c r="AF37">
        <v>2.0569999999999995</v>
      </c>
      <c r="AG37">
        <v>11.7958464</v>
      </c>
      <c r="AH37">
        <v>46.922209999999993</v>
      </c>
      <c r="AI37">
        <v>0</v>
      </c>
      <c r="AJ37">
        <v>0</v>
      </c>
      <c r="AK37">
        <v>15.76665</v>
      </c>
      <c r="AL37">
        <v>0</v>
      </c>
      <c r="AM37">
        <v>0</v>
      </c>
      <c r="AN37">
        <v>1.07128</v>
      </c>
      <c r="AO37">
        <v>8.1179280000000009</v>
      </c>
      <c r="AP37">
        <v>3.7337524114967029</v>
      </c>
      <c r="AQ37">
        <v>0</v>
      </c>
      <c r="AR37">
        <v>7.4514000000000014</v>
      </c>
      <c r="AS37">
        <v>6.1905000000000001</v>
      </c>
      <c r="AT37">
        <v>0</v>
      </c>
      <c r="AU37">
        <v>0</v>
      </c>
      <c r="AV37">
        <v>21.523829732216289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1078.5301121103917</v>
      </c>
      <c r="DN37">
        <v>-118.53265682360441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62.988000000000007</v>
      </c>
      <c r="H38">
        <v>0</v>
      </c>
      <c r="I38">
        <v>0</v>
      </c>
      <c r="J38">
        <v>77.209925189080636</v>
      </c>
      <c r="K38">
        <v>9.4078029966431345</v>
      </c>
      <c r="L38">
        <v>385.66804629629632</v>
      </c>
      <c r="M38">
        <v>28.233734127430047</v>
      </c>
      <c r="N38">
        <v>36.238785557986873</v>
      </c>
      <c r="O38">
        <v>0</v>
      </c>
      <c r="P38">
        <v>42.738964007421153</v>
      </c>
      <c r="Q38">
        <v>5.5199948275862072</v>
      </c>
      <c r="R38">
        <v>6.3490114885114881</v>
      </c>
      <c r="S38">
        <v>8.1041278495887177</v>
      </c>
      <c r="T38">
        <v>0</v>
      </c>
      <c r="U38">
        <v>63.878619858931046</v>
      </c>
      <c r="V38">
        <v>3.0910782590716428</v>
      </c>
      <c r="W38">
        <v>13.091194590533433</v>
      </c>
      <c r="X38">
        <v>45.26059333169809</v>
      </c>
      <c r="Y38">
        <v>0</v>
      </c>
      <c r="Z38">
        <v>2.0007000000000001</v>
      </c>
      <c r="AA38">
        <v>0</v>
      </c>
      <c r="AB38">
        <v>12.12276</v>
      </c>
      <c r="AC38">
        <v>5.9386399999999995</v>
      </c>
      <c r="AD38">
        <v>8.3897100000000009</v>
      </c>
      <c r="AE38">
        <v>15.166195200000001</v>
      </c>
      <c r="AF38">
        <v>2.0569999999999995</v>
      </c>
      <c r="AG38">
        <v>11.7958464</v>
      </c>
      <c r="AH38">
        <v>46.922209999999993</v>
      </c>
      <c r="AI38">
        <v>0</v>
      </c>
      <c r="AJ38">
        <v>0</v>
      </c>
      <c r="AK38">
        <v>15.76665</v>
      </c>
      <c r="AL38">
        <v>0</v>
      </c>
      <c r="AM38">
        <v>0</v>
      </c>
      <c r="AN38">
        <v>1.07128</v>
      </c>
      <c r="AO38">
        <v>8.1179280000000009</v>
      </c>
      <c r="AP38">
        <v>3.7337524114967029</v>
      </c>
      <c r="AQ38">
        <v>0</v>
      </c>
      <c r="AR38">
        <v>7.4514000000000014</v>
      </c>
      <c r="AS38">
        <v>6.1905000000000001</v>
      </c>
      <c r="AT38">
        <v>0</v>
      </c>
      <c r="AU38">
        <v>0</v>
      </c>
      <c r="AV38">
        <v>21.523829732216289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1074.6907745086301</v>
      </c>
      <c r="DN38">
        <v>-118.66249438413843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47.783273467791687</v>
      </c>
      <c r="H39">
        <v>0</v>
      </c>
      <c r="I39">
        <v>0</v>
      </c>
      <c r="J39">
        <v>77.209925189080636</v>
      </c>
      <c r="K39">
        <v>9.4078029966431345</v>
      </c>
      <c r="L39">
        <v>385.66804629629632</v>
      </c>
      <c r="M39">
        <v>28.233734127430047</v>
      </c>
      <c r="N39">
        <v>36.238785557986873</v>
      </c>
      <c r="O39">
        <v>0</v>
      </c>
      <c r="P39">
        <v>42.738964007421153</v>
      </c>
      <c r="Q39">
        <v>5.5199948275862072</v>
      </c>
      <c r="R39">
        <v>6.3490114885114881</v>
      </c>
      <c r="S39">
        <v>8.1041278495887177</v>
      </c>
      <c r="T39">
        <v>0</v>
      </c>
      <c r="U39">
        <v>63.878619858931046</v>
      </c>
      <c r="V39">
        <v>3.0910782590716428</v>
      </c>
      <c r="W39">
        <v>13.463611584327086</v>
      </c>
      <c r="X39">
        <v>45.26059333169809</v>
      </c>
      <c r="Y39">
        <v>0</v>
      </c>
      <c r="Z39">
        <v>2.0007000000000001</v>
      </c>
      <c r="AA39">
        <v>0</v>
      </c>
      <c r="AB39">
        <v>12.12276</v>
      </c>
      <c r="AC39">
        <v>5.9386399999999995</v>
      </c>
      <c r="AD39">
        <v>8.3897100000000009</v>
      </c>
      <c r="AE39">
        <v>15.166195200000001</v>
      </c>
      <c r="AF39">
        <v>2.0569999999999995</v>
      </c>
      <c r="AG39">
        <v>11.7958464</v>
      </c>
      <c r="AH39">
        <v>46.922209999999993</v>
      </c>
      <c r="AI39">
        <v>0</v>
      </c>
      <c r="AJ39">
        <v>0</v>
      </c>
      <c r="AK39">
        <v>15.76665</v>
      </c>
      <c r="AL39">
        <v>0</v>
      </c>
      <c r="AM39">
        <v>0</v>
      </c>
      <c r="AN39">
        <v>1.07128</v>
      </c>
      <c r="AO39">
        <v>8.1179280000000009</v>
      </c>
      <c r="AP39">
        <v>3.7337524114967029</v>
      </c>
      <c r="AQ39">
        <v>0</v>
      </c>
      <c r="AR39">
        <v>7.4514000000000014</v>
      </c>
      <c r="AS39">
        <v>10.069879999999999</v>
      </c>
      <c r="AT39">
        <v>0</v>
      </c>
      <c r="AU39">
        <v>0</v>
      </c>
      <c r="AV39">
        <v>20.996588442055202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1063.5852459174403</v>
      </c>
      <c r="DN39">
        <v>-119.03713662152447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47.783273467791687</v>
      </c>
      <c r="H40">
        <v>0</v>
      </c>
      <c r="I40">
        <v>0</v>
      </c>
      <c r="J40">
        <v>77.209925189080636</v>
      </c>
      <c r="K40">
        <v>9.4078029966431345</v>
      </c>
      <c r="L40">
        <v>385.66804629629632</v>
      </c>
      <c r="M40">
        <v>28.233734127430047</v>
      </c>
      <c r="N40">
        <v>36.238785557986873</v>
      </c>
      <c r="O40">
        <v>0</v>
      </c>
      <c r="P40">
        <v>42.738964007421153</v>
      </c>
      <c r="Q40">
        <v>5.5199948275862072</v>
      </c>
      <c r="R40">
        <v>6.3490114885114881</v>
      </c>
      <c r="S40">
        <v>8.1041278495887177</v>
      </c>
      <c r="T40">
        <v>0</v>
      </c>
      <c r="U40">
        <v>63.878619858931046</v>
      </c>
      <c r="V40">
        <v>3.0910782590716428</v>
      </c>
      <c r="W40">
        <v>13.463611584327086</v>
      </c>
      <c r="X40">
        <v>45.26059333169809</v>
      </c>
      <c r="Y40">
        <v>0</v>
      </c>
      <c r="Z40">
        <v>2.0007000000000001</v>
      </c>
      <c r="AA40">
        <v>0</v>
      </c>
      <c r="AB40">
        <v>12.12276</v>
      </c>
      <c r="AC40">
        <v>5.9386399999999995</v>
      </c>
      <c r="AD40">
        <v>8.3897100000000009</v>
      </c>
      <c r="AE40">
        <v>15.166195200000001</v>
      </c>
      <c r="AF40">
        <v>2.0569999999999995</v>
      </c>
      <c r="AG40">
        <v>11.7958464</v>
      </c>
      <c r="AH40">
        <v>46.922209999999993</v>
      </c>
      <c r="AI40">
        <v>0</v>
      </c>
      <c r="AJ40">
        <v>0</v>
      </c>
      <c r="AK40">
        <v>15.76665</v>
      </c>
      <c r="AL40">
        <v>0</v>
      </c>
      <c r="AM40">
        <v>0</v>
      </c>
      <c r="AN40">
        <v>1.07128</v>
      </c>
      <c r="AO40">
        <v>8.1179280000000009</v>
      </c>
      <c r="AP40">
        <v>3.7337524114967029</v>
      </c>
      <c r="AQ40">
        <v>0</v>
      </c>
      <c r="AR40">
        <v>7.4514000000000014</v>
      </c>
      <c r="AS40">
        <v>10.069879999999999</v>
      </c>
      <c r="AT40">
        <v>0</v>
      </c>
      <c r="AU40">
        <v>0</v>
      </c>
      <c r="AV40">
        <v>20.996588442055202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1063.5852459174403</v>
      </c>
      <c r="DN40">
        <v>-119.03713662152447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47.783273467791687</v>
      </c>
      <c r="H41">
        <v>0</v>
      </c>
      <c r="I41">
        <v>0</v>
      </c>
      <c r="J41">
        <v>77.209925189080636</v>
      </c>
      <c r="K41">
        <v>9.4078029966431345</v>
      </c>
      <c r="L41">
        <v>385.66804629629632</v>
      </c>
      <c r="M41">
        <v>28.233734127430047</v>
      </c>
      <c r="N41">
        <v>36.238785557986873</v>
      </c>
      <c r="O41">
        <v>0</v>
      </c>
      <c r="P41">
        <v>42.738964007421153</v>
      </c>
      <c r="Q41">
        <v>5.5199948275862072</v>
      </c>
      <c r="R41">
        <v>6.3490114885114881</v>
      </c>
      <c r="S41">
        <v>8.1041278495887177</v>
      </c>
      <c r="T41">
        <v>0</v>
      </c>
      <c r="U41">
        <v>63.878619858931046</v>
      </c>
      <c r="V41">
        <v>3.0910782590716428</v>
      </c>
      <c r="W41">
        <v>13.463611584327086</v>
      </c>
      <c r="X41">
        <v>45.26059333169809</v>
      </c>
      <c r="Y41">
        <v>0</v>
      </c>
      <c r="Z41">
        <v>2.0007000000000001</v>
      </c>
      <c r="AA41">
        <v>0</v>
      </c>
      <c r="AB41">
        <v>12.12276</v>
      </c>
      <c r="AC41">
        <v>5.9386399999999995</v>
      </c>
      <c r="AD41">
        <v>8.3897100000000009</v>
      </c>
      <c r="AE41">
        <v>15.166195200000001</v>
      </c>
      <c r="AF41">
        <v>2.0569999999999995</v>
      </c>
      <c r="AG41">
        <v>11.7958464</v>
      </c>
      <c r="AH41">
        <v>46.922209999999993</v>
      </c>
      <c r="AI41">
        <v>0</v>
      </c>
      <c r="AJ41">
        <v>0</v>
      </c>
      <c r="AK41">
        <v>15.76665</v>
      </c>
      <c r="AL41">
        <v>0</v>
      </c>
      <c r="AM41">
        <v>0</v>
      </c>
      <c r="AN41">
        <v>1.07128</v>
      </c>
      <c r="AO41">
        <v>8.1179280000000009</v>
      </c>
      <c r="AP41">
        <v>3.7337524114967029</v>
      </c>
      <c r="AQ41">
        <v>0</v>
      </c>
      <c r="AR41">
        <v>7.4514000000000014</v>
      </c>
      <c r="AS41">
        <v>4.5397000000000007</v>
      </c>
      <c r="AT41">
        <v>0</v>
      </c>
      <c r="AU41">
        <v>0</v>
      </c>
      <c r="AV41">
        <v>20.996588442055202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1058.2359028844342</v>
      </c>
      <c r="DN41">
        <v>-119.21797358851822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47.783273467791687</v>
      </c>
      <c r="H42">
        <v>0</v>
      </c>
      <c r="I42">
        <v>0</v>
      </c>
      <c r="J42">
        <v>77.209925189080636</v>
      </c>
      <c r="K42">
        <v>9.4078029966431345</v>
      </c>
      <c r="L42">
        <v>385.66804629629632</v>
      </c>
      <c r="M42">
        <v>28.233734127430047</v>
      </c>
      <c r="N42">
        <v>36.238785557986873</v>
      </c>
      <c r="O42">
        <v>0</v>
      </c>
      <c r="P42">
        <v>42.738964007421153</v>
      </c>
      <c r="Q42">
        <v>5.5199948275862072</v>
      </c>
      <c r="R42">
        <v>6.3490114885114881</v>
      </c>
      <c r="S42">
        <v>8.1041278495887177</v>
      </c>
      <c r="T42">
        <v>0</v>
      </c>
      <c r="U42">
        <v>63.878619858931046</v>
      </c>
      <c r="V42">
        <v>3.0910782590716428</v>
      </c>
      <c r="W42">
        <v>13.463611584327086</v>
      </c>
      <c r="X42">
        <v>45.26059333169809</v>
      </c>
      <c r="Y42">
        <v>0</v>
      </c>
      <c r="Z42">
        <v>2.0007000000000001</v>
      </c>
      <c r="AA42">
        <v>0</v>
      </c>
      <c r="AB42">
        <v>12.12276</v>
      </c>
      <c r="AC42">
        <v>2.9693200000000006</v>
      </c>
      <c r="AD42">
        <v>8.3897100000000009</v>
      </c>
      <c r="AE42">
        <v>15.166195200000001</v>
      </c>
      <c r="AF42">
        <v>2.0569999999999995</v>
      </c>
      <c r="AG42">
        <v>11.7958464</v>
      </c>
      <c r="AH42">
        <v>46.922209999999993</v>
      </c>
      <c r="AI42">
        <v>0</v>
      </c>
      <c r="AJ42">
        <v>0</v>
      </c>
      <c r="AK42">
        <v>15.76665</v>
      </c>
      <c r="AL42">
        <v>0</v>
      </c>
      <c r="AM42">
        <v>0</v>
      </c>
      <c r="AN42">
        <v>1.07128</v>
      </c>
      <c r="AO42">
        <v>8.1179280000000009</v>
      </c>
      <c r="AP42">
        <v>3.7337524114967029</v>
      </c>
      <c r="AQ42">
        <v>0</v>
      </c>
      <c r="AR42">
        <v>7.4514000000000014</v>
      </c>
      <c r="AS42">
        <v>4.5397000000000007</v>
      </c>
      <c r="AT42">
        <v>0</v>
      </c>
      <c r="AU42">
        <v>0</v>
      </c>
      <c r="AV42">
        <v>20.996588442055202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1055.3636798423422</v>
      </c>
      <c r="DN42">
        <v>-119.31507054642617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47.783273467791687</v>
      </c>
      <c r="H43">
        <v>0</v>
      </c>
      <c r="I43">
        <v>0</v>
      </c>
      <c r="J43">
        <v>77.187815938410822</v>
      </c>
      <c r="K43">
        <v>9.4078029966431345</v>
      </c>
      <c r="L43">
        <v>385.66804629629632</v>
      </c>
      <c r="M43">
        <v>28.233734127430047</v>
      </c>
      <c r="N43">
        <v>36.238785557986873</v>
      </c>
      <c r="O43">
        <v>0</v>
      </c>
      <c r="P43">
        <v>42.738964007421153</v>
      </c>
      <c r="Q43">
        <v>5.5199948275862072</v>
      </c>
      <c r="R43">
        <v>6.3490114885114881</v>
      </c>
      <c r="S43">
        <v>8.1041278495887177</v>
      </c>
      <c r="T43">
        <v>0</v>
      </c>
      <c r="U43">
        <v>63.878619858931046</v>
      </c>
      <c r="V43">
        <v>3.0910782590716428</v>
      </c>
      <c r="W43">
        <v>13.463611584327086</v>
      </c>
      <c r="X43">
        <v>45.26059333169809</v>
      </c>
      <c r="Y43">
        <v>0</v>
      </c>
      <c r="Z43">
        <v>2.0007000000000001</v>
      </c>
      <c r="AA43">
        <v>0</v>
      </c>
      <c r="AB43">
        <v>6.9530000000000003</v>
      </c>
      <c r="AC43">
        <v>2.9693200000000006</v>
      </c>
      <c r="AD43">
        <v>8.3897100000000009</v>
      </c>
      <c r="AE43">
        <v>15.166195200000001</v>
      </c>
      <c r="AF43">
        <v>2.0569999999999995</v>
      </c>
      <c r="AG43">
        <v>11.7958464</v>
      </c>
      <c r="AH43">
        <v>46.922209999999993</v>
      </c>
      <c r="AI43">
        <v>0</v>
      </c>
      <c r="AJ43">
        <v>0</v>
      </c>
      <c r="AK43">
        <v>15.76665</v>
      </c>
      <c r="AL43">
        <v>0</v>
      </c>
      <c r="AM43">
        <v>0</v>
      </c>
      <c r="AN43">
        <v>1.07128</v>
      </c>
      <c r="AO43">
        <v>8.1179280000000009</v>
      </c>
      <c r="AP43">
        <v>2.5546727026030069</v>
      </c>
      <c r="AQ43">
        <v>0</v>
      </c>
      <c r="AR43">
        <v>9.4836000000000027</v>
      </c>
      <c r="AS43">
        <v>4.5397000000000007</v>
      </c>
      <c r="AT43">
        <v>0</v>
      </c>
      <c r="AU43">
        <v>0</v>
      </c>
      <c r="AV43">
        <v>20.475000000000001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1050.6337315664248</v>
      </c>
      <c r="DN43">
        <v>-119.44545967212747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47.783273467791687</v>
      </c>
      <c r="H44">
        <v>0</v>
      </c>
      <c r="I44">
        <v>0</v>
      </c>
      <c r="J44">
        <v>77.187815938410822</v>
      </c>
      <c r="K44">
        <v>9.4078029966431345</v>
      </c>
      <c r="L44">
        <v>385.66804629629632</v>
      </c>
      <c r="M44">
        <v>28.233734127430047</v>
      </c>
      <c r="N44">
        <v>36.238785557986873</v>
      </c>
      <c r="O44">
        <v>0</v>
      </c>
      <c r="P44">
        <v>42.738964007421153</v>
      </c>
      <c r="Q44">
        <v>5.5199948275862072</v>
      </c>
      <c r="R44">
        <v>6.3490114885114881</v>
      </c>
      <c r="S44">
        <v>8.1041278495887177</v>
      </c>
      <c r="T44">
        <v>0</v>
      </c>
      <c r="U44">
        <v>63.878619858931046</v>
      </c>
      <c r="V44">
        <v>3.0910782590716428</v>
      </c>
      <c r="W44">
        <v>13.463611584327086</v>
      </c>
      <c r="X44">
        <v>45.26059333169809</v>
      </c>
      <c r="Y44">
        <v>0</v>
      </c>
      <c r="Z44">
        <v>2.0007000000000001</v>
      </c>
      <c r="AA44">
        <v>0</v>
      </c>
      <c r="AB44">
        <v>6.9530000000000003</v>
      </c>
      <c r="AC44">
        <v>2.9693200000000006</v>
      </c>
      <c r="AD44">
        <v>8.3897100000000009</v>
      </c>
      <c r="AE44">
        <v>15.166195200000001</v>
      </c>
      <c r="AF44">
        <v>2.0569999999999995</v>
      </c>
      <c r="AG44">
        <v>11.7958464</v>
      </c>
      <c r="AH44">
        <v>46.922209999999993</v>
      </c>
      <c r="AI44">
        <v>0</v>
      </c>
      <c r="AJ44">
        <v>0</v>
      </c>
      <c r="AK44">
        <v>15.76665</v>
      </c>
      <c r="AL44">
        <v>0</v>
      </c>
      <c r="AM44">
        <v>0</v>
      </c>
      <c r="AN44">
        <v>1.07128</v>
      </c>
      <c r="AO44">
        <v>8.1179280000000009</v>
      </c>
      <c r="AP44">
        <v>2.5546727026030069</v>
      </c>
      <c r="AQ44">
        <v>0</v>
      </c>
      <c r="AR44">
        <v>14.902800000000004</v>
      </c>
      <c r="AS44">
        <v>4.5397000000000007</v>
      </c>
      <c r="AT44">
        <v>0</v>
      </c>
      <c r="AU44">
        <v>0</v>
      </c>
      <c r="AV44">
        <v>20.475000000000001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1055.8757236650661</v>
      </c>
      <c r="DN44">
        <v>-119.26825177076877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47.783273467791687</v>
      </c>
      <c r="H45">
        <v>0</v>
      </c>
      <c r="I45">
        <v>0</v>
      </c>
      <c r="J45">
        <v>76.640177601383002</v>
      </c>
      <c r="K45">
        <v>9.4078029966431345</v>
      </c>
      <c r="L45">
        <v>385.66804629629632</v>
      </c>
      <c r="M45">
        <v>28.233734127430047</v>
      </c>
      <c r="N45">
        <v>36.238785557986873</v>
      </c>
      <c r="O45">
        <v>0</v>
      </c>
      <c r="P45">
        <v>42.738964007421153</v>
      </c>
      <c r="Q45">
        <v>5.5199948275862072</v>
      </c>
      <c r="R45">
        <v>6.3490114885114881</v>
      </c>
      <c r="S45">
        <v>8.1041278495887177</v>
      </c>
      <c r="T45">
        <v>0</v>
      </c>
      <c r="U45">
        <v>63.878619858931046</v>
      </c>
      <c r="V45">
        <v>3.0910782590716428</v>
      </c>
      <c r="W45">
        <v>13.463611584327086</v>
      </c>
      <c r="X45">
        <v>45.26059333169809</v>
      </c>
      <c r="Y45">
        <v>0</v>
      </c>
      <c r="Z45">
        <v>2.0007000000000001</v>
      </c>
      <c r="AA45">
        <v>0</v>
      </c>
      <c r="AB45">
        <v>6.9530000000000003</v>
      </c>
      <c r="AC45">
        <v>2.9693200000000006</v>
      </c>
      <c r="AD45">
        <v>8.3897100000000009</v>
      </c>
      <c r="AE45">
        <v>15.166195200000001</v>
      </c>
      <c r="AF45">
        <v>2.0569999999999995</v>
      </c>
      <c r="AG45">
        <v>11.7958464</v>
      </c>
      <c r="AH45">
        <v>46.922209999999993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1.07128</v>
      </c>
      <c r="AO45">
        <v>8.1179280000000009</v>
      </c>
      <c r="AP45">
        <v>2.5546727026030069</v>
      </c>
      <c r="AQ45">
        <v>0</v>
      </c>
      <c r="AR45">
        <v>14.902800000000004</v>
      </c>
      <c r="AS45">
        <v>4.5397000000000007</v>
      </c>
      <c r="AT45">
        <v>0</v>
      </c>
      <c r="AU45">
        <v>0</v>
      </c>
      <c r="AV45">
        <v>19.95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1054.837890665066</v>
      </c>
      <c r="DN45">
        <v>-119.30305710779656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47.783273467791687</v>
      </c>
      <c r="H46">
        <v>0</v>
      </c>
      <c r="I46">
        <v>0</v>
      </c>
      <c r="J46">
        <v>76.640177601383002</v>
      </c>
      <c r="K46">
        <v>9.4078029966431345</v>
      </c>
      <c r="L46">
        <v>385.66804629629632</v>
      </c>
      <c r="M46">
        <v>28.233734127430047</v>
      </c>
      <c r="N46">
        <v>36.238785557986873</v>
      </c>
      <c r="O46">
        <v>0</v>
      </c>
      <c r="P46">
        <v>42.738964007421153</v>
      </c>
      <c r="Q46">
        <v>5.5199948275862072</v>
      </c>
      <c r="R46">
        <v>6.3490114885114881</v>
      </c>
      <c r="S46">
        <v>8.1041278495887177</v>
      </c>
      <c r="T46">
        <v>0</v>
      </c>
      <c r="U46">
        <v>63.878619858931046</v>
      </c>
      <c r="V46">
        <v>3.0910782590716428</v>
      </c>
      <c r="W46">
        <v>13.463611584327086</v>
      </c>
      <c r="X46">
        <v>45.26059333169809</v>
      </c>
      <c r="Y46">
        <v>0</v>
      </c>
      <c r="Z46">
        <v>2.0007000000000001</v>
      </c>
      <c r="AA46">
        <v>0</v>
      </c>
      <c r="AB46">
        <v>6.9530000000000003</v>
      </c>
      <c r="AC46">
        <v>2.9693200000000006</v>
      </c>
      <c r="AD46">
        <v>8.3897100000000009</v>
      </c>
      <c r="AE46">
        <v>15.166195200000001</v>
      </c>
      <c r="AF46">
        <v>2.0569999999999995</v>
      </c>
      <c r="AG46">
        <v>11.7958464</v>
      </c>
      <c r="AH46">
        <v>46.922209999999993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1.07128</v>
      </c>
      <c r="AO46">
        <v>8.1179280000000009</v>
      </c>
      <c r="AP46">
        <v>2.5546727026030069</v>
      </c>
      <c r="AQ46">
        <v>0</v>
      </c>
      <c r="AR46">
        <v>8.8062000000000022</v>
      </c>
      <c r="AS46">
        <v>4.5397000000000007</v>
      </c>
      <c r="AT46">
        <v>0</v>
      </c>
      <c r="AU46">
        <v>0</v>
      </c>
      <c r="AV46">
        <v>19.95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1048.9406493623485</v>
      </c>
      <c r="DN46">
        <v>-119.50241580507917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47.783555155321714</v>
      </c>
      <c r="H47">
        <v>0</v>
      </c>
      <c r="I47">
        <v>0</v>
      </c>
      <c r="J47">
        <v>76.636974253164993</v>
      </c>
      <c r="K47">
        <v>9.4078029966431345</v>
      </c>
      <c r="L47">
        <v>385.66804629629632</v>
      </c>
      <c r="M47">
        <v>28.233734127430047</v>
      </c>
      <c r="N47">
        <v>36.238785557986873</v>
      </c>
      <c r="O47">
        <v>0</v>
      </c>
      <c r="P47">
        <v>42.738964007421153</v>
      </c>
      <c r="Q47">
        <v>5.5199948275862072</v>
      </c>
      <c r="R47">
        <v>6.3485514485514489</v>
      </c>
      <c r="S47">
        <v>8.1041278495887177</v>
      </c>
      <c r="T47">
        <v>0</v>
      </c>
      <c r="U47">
        <v>63.878619858931046</v>
      </c>
      <c r="V47">
        <v>3.527344211981394</v>
      </c>
      <c r="W47">
        <v>13.463611584327086</v>
      </c>
      <c r="X47">
        <v>45.26059333169809</v>
      </c>
      <c r="Y47">
        <v>0</v>
      </c>
      <c r="Z47">
        <v>2.0007000000000001</v>
      </c>
      <c r="AA47">
        <v>0</v>
      </c>
      <c r="AB47">
        <v>6.9530000000000003</v>
      </c>
      <c r="AC47">
        <v>2.9693200000000006</v>
      </c>
      <c r="AD47">
        <v>8.3897100000000009</v>
      </c>
      <c r="AE47">
        <v>15.166195200000001</v>
      </c>
      <c r="AF47">
        <v>2.0569999999999995</v>
      </c>
      <c r="AG47">
        <v>11.7958464</v>
      </c>
      <c r="AH47">
        <v>46.922209999999993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1.07128</v>
      </c>
      <c r="AO47">
        <v>8.1179280000000009</v>
      </c>
      <c r="AP47">
        <v>2.5546727026030069</v>
      </c>
      <c r="AQ47">
        <v>0</v>
      </c>
      <c r="AR47">
        <v>7.4514000000000014</v>
      </c>
      <c r="AS47">
        <v>4.7460500000000003</v>
      </c>
      <c r="AT47">
        <v>0</v>
      </c>
      <c r="AU47">
        <v>0</v>
      </c>
      <c r="AV47">
        <v>19.95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1130.1513086101379</v>
      </c>
      <c r="DN47">
        <v>-201.42864080060667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47.783555155321714</v>
      </c>
      <c r="H48">
        <v>0</v>
      </c>
      <c r="I48">
        <v>0</v>
      </c>
      <c r="J48">
        <v>76.638737581660138</v>
      </c>
      <c r="K48">
        <v>9.4078029966431345</v>
      </c>
      <c r="L48">
        <v>385.66804629629632</v>
      </c>
      <c r="M48">
        <v>28.233734127430047</v>
      </c>
      <c r="N48">
        <v>36.238785557986873</v>
      </c>
      <c r="O48">
        <v>0</v>
      </c>
      <c r="P48">
        <v>42.738964007421153</v>
      </c>
      <c r="Q48">
        <v>5.5199948275862072</v>
      </c>
      <c r="R48">
        <v>6.3485514485514489</v>
      </c>
      <c r="S48">
        <v>8.1041278495887177</v>
      </c>
      <c r="T48">
        <v>0</v>
      </c>
      <c r="U48">
        <v>63.878619858931046</v>
      </c>
      <c r="V48">
        <v>3.9694759559695174</v>
      </c>
      <c r="W48">
        <v>13.463611584327086</v>
      </c>
      <c r="X48">
        <v>45.26059333169809</v>
      </c>
      <c r="Y48">
        <v>0</v>
      </c>
      <c r="Z48">
        <v>2.0007000000000001</v>
      </c>
      <c r="AA48">
        <v>0</v>
      </c>
      <c r="AB48">
        <v>6.9530000000000003</v>
      </c>
      <c r="AC48">
        <v>2.9693200000000006</v>
      </c>
      <c r="AD48">
        <v>8.3897100000000009</v>
      </c>
      <c r="AE48">
        <v>15.166195200000001</v>
      </c>
      <c r="AF48">
        <v>2.0569999999999995</v>
      </c>
      <c r="AG48">
        <v>11.7958464</v>
      </c>
      <c r="AH48">
        <v>46.922209999999993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1.07128</v>
      </c>
      <c r="AO48">
        <v>8.1179280000000009</v>
      </c>
      <c r="AP48">
        <v>2.5546727026030069</v>
      </c>
      <c r="AQ48">
        <v>0</v>
      </c>
      <c r="AR48">
        <v>7.4514000000000014</v>
      </c>
      <c r="AS48">
        <v>4.7460500000000003</v>
      </c>
      <c r="AT48">
        <v>0</v>
      </c>
      <c r="AU48">
        <v>0</v>
      </c>
      <c r="AV48">
        <v>19.95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1172.5389828116622</v>
      </c>
      <c r="DN48">
        <v>-243.37241992964755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47.783436913667302</v>
      </c>
      <c r="H49">
        <v>0</v>
      </c>
      <c r="I49">
        <v>0</v>
      </c>
      <c r="J49">
        <v>76.677548556127547</v>
      </c>
      <c r="K49">
        <v>9.4078029966431345</v>
      </c>
      <c r="L49">
        <v>385.66804629629632</v>
      </c>
      <c r="M49">
        <v>28.233734127430047</v>
      </c>
      <c r="N49">
        <v>36.238785557986873</v>
      </c>
      <c r="O49">
        <v>0</v>
      </c>
      <c r="P49">
        <v>42.738964007421153</v>
      </c>
      <c r="Q49">
        <v>5.5199948275862072</v>
      </c>
      <c r="R49">
        <v>6.3485514485514489</v>
      </c>
      <c r="S49">
        <v>8.1041278495887177</v>
      </c>
      <c r="T49">
        <v>0</v>
      </c>
      <c r="U49">
        <v>63.878619858931046</v>
      </c>
      <c r="V49">
        <v>3.9698128812157547</v>
      </c>
      <c r="W49">
        <v>13.463611584327086</v>
      </c>
      <c r="X49">
        <v>45.26059333169809</v>
      </c>
      <c r="Y49">
        <v>0</v>
      </c>
      <c r="Z49">
        <v>2.0007000000000001</v>
      </c>
      <c r="AA49">
        <v>0</v>
      </c>
      <c r="AB49">
        <v>6.9530000000000003</v>
      </c>
      <c r="AC49">
        <v>2.9693200000000006</v>
      </c>
      <c r="AD49">
        <v>8.3897100000000009</v>
      </c>
      <c r="AE49">
        <v>15.166195200000001</v>
      </c>
      <c r="AF49">
        <v>2.0569999999999995</v>
      </c>
      <c r="AG49">
        <v>11.7958464</v>
      </c>
      <c r="AH49">
        <v>46.922209999999993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1.07128</v>
      </c>
      <c r="AO49">
        <v>8.1179280000000009</v>
      </c>
      <c r="AP49">
        <v>2.5546727026030069</v>
      </c>
      <c r="AQ49">
        <v>0</v>
      </c>
      <c r="AR49">
        <v>7.4514000000000014</v>
      </c>
      <c r="AS49">
        <v>4.7460500000000003</v>
      </c>
      <c r="AT49">
        <v>0</v>
      </c>
      <c r="AU49">
        <v>0</v>
      </c>
      <c r="AV49">
        <v>19.95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1139.6593086101379</v>
      </c>
      <c r="DN49">
        <v>-210.45371607006416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47.782797829179295</v>
      </c>
      <c r="H50">
        <v>0</v>
      </c>
      <c r="I50">
        <v>0</v>
      </c>
      <c r="J50">
        <v>76.673425365051315</v>
      </c>
      <c r="K50">
        <v>9.4078029966431345</v>
      </c>
      <c r="L50">
        <v>385.66804629629632</v>
      </c>
      <c r="M50">
        <v>28.233734127430047</v>
      </c>
      <c r="N50">
        <v>36.238785557986873</v>
      </c>
      <c r="O50">
        <v>0</v>
      </c>
      <c r="P50">
        <v>42.738964007421153</v>
      </c>
      <c r="Q50">
        <v>5.5199948275862072</v>
      </c>
      <c r="R50">
        <v>6.3485514485514489</v>
      </c>
      <c r="S50">
        <v>8.1041278495887177</v>
      </c>
      <c r="T50">
        <v>0</v>
      </c>
      <c r="U50">
        <v>63.878619858931046</v>
      </c>
      <c r="V50">
        <v>3.9698128812157547</v>
      </c>
      <c r="W50">
        <v>13.463611584327086</v>
      </c>
      <c r="X50">
        <v>45.26059333169809</v>
      </c>
      <c r="Y50">
        <v>0</v>
      </c>
      <c r="Z50">
        <v>2.0007000000000001</v>
      </c>
      <c r="AA50">
        <v>0</v>
      </c>
      <c r="AB50">
        <v>6.9530000000000003</v>
      </c>
      <c r="AC50">
        <v>2.9693200000000006</v>
      </c>
      <c r="AD50">
        <v>8.3897100000000009</v>
      </c>
      <c r="AE50">
        <v>15.166195200000001</v>
      </c>
      <c r="AF50">
        <v>2.0569999999999995</v>
      </c>
      <c r="AG50">
        <v>11.7958464</v>
      </c>
      <c r="AH50">
        <v>46.922209999999993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1.07128</v>
      </c>
      <c r="AO50">
        <v>8.1179280000000009</v>
      </c>
      <c r="AP50">
        <v>2.5546727026030069</v>
      </c>
      <c r="AQ50">
        <v>0</v>
      </c>
      <c r="AR50">
        <v>7.4514000000000014</v>
      </c>
      <c r="AS50">
        <v>4.7460500000000003</v>
      </c>
      <c r="AT50">
        <v>0</v>
      </c>
      <c r="AU50">
        <v>0</v>
      </c>
      <c r="AV50">
        <v>19.95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1052.6593086101379</v>
      </c>
      <c r="DN50">
        <v>-123.45847834562838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62.988</v>
      </c>
      <c r="H51">
        <v>0</v>
      </c>
      <c r="I51">
        <v>0</v>
      </c>
      <c r="J51">
        <v>76.662196844502404</v>
      </c>
      <c r="K51">
        <v>9.4078029966431345</v>
      </c>
      <c r="L51">
        <v>385.66804629629632</v>
      </c>
      <c r="M51">
        <v>28.233734127430047</v>
      </c>
      <c r="N51">
        <v>36.238785557986873</v>
      </c>
      <c r="O51">
        <v>0</v>
      </c>
      <c r="P51">
        <v>42.738964007421153</v>
      </c>
      <c r="Q51">
        <v>5.5199948275862072</v>
      </c>
      <c r="R51">
        <v>6.3485514485514489</v>
      </c>
      <c r="S51">
        <v>8.1041278495887177</v>
      </c>
      <c r="T51">
        <v>0</v>
      </c>
      <c r="U51">
        <v>63.878619858931046</v>
      </c>
      <c r="V51">
        <v>3.9698128812157547</v>
      </c>
      <c r="W51">
        <v>13.463611584327086</v>
      </c>
      <c r="X51">
        <v>45.26059333169809</v>
      </c>
      <c r="Y51">
        <v>0</v>
      </c>
      <c r="Z51">
        <v>2.0007000000000001</v>
      </c>
      <c r="AA51">
        <v>0</v>
      </c>
      <c r="AB51">
        <v>6.9530000000000003</v>
      </c>
      <c r="AC51">
        <v>2.9693200000000006</v>
      </c>
      <c r="AD51">
        <v>8.3897100000000009</v>
      </c>
      <c r="AE51">
        <v>15.166195200000001</v>
      </c>
      <c r="AF51">
        <v>2.0569999999999995</v>
      </c>
      <c r="AG51">
        <v>11.7958464</v>
      </c>
      <c r="AH51">
        <v>46.922209999999993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1.07128</v>
      </c>
      <c r="AO51">
        <v>8.1179280000000009</v>
      </c>
      <c r="AP51">
        <v>2.5546727026030069</v>
      </c>
      <c r="AQ51">
        <v>0</v>
      </c>
      <c r="AR51">
        <v>7.4514000000000014</v>
      </c>
      <c r="AS51">
        <v>4.7460500000000003</v>
      </c>
      <c r="AT51">
        <v>0</v>
      </c>
      <c r="AU51">
        <v>0</v>
      </c>
      <c r="AV51">
        <v>19.95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1013.4376006101379</v>
      </c>
      <c r="DN51">
        <v>-69.042796695356571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62.988</v>
      </c>
      <c r="H52">
        <v>0</v>
      </c>
      <c r="I52">
        <v>0</v>
      </c>
      <c r="J52">
        <v>76.643834319220147</v>
      </c>
      <c r="K52">
        <v>9.4078029966431345</v>
      </c>
      <c r="L52">
        <v>385.66804629629632</v>
      </c>
      <c r="M52">
        <v>28.233734127430047</v>
      </c>
      <c r="N52">
        <v>36.238785557986873</v>
      </c>
      <c r="O52">
        <v>0</v>
      </c>
      <c r="P52">
        <v>42.738964007421153</v>
      </c>
      <c r="Q52">
        <v>5.5199948275862072</v>
      </c>
      <c r="R52">
        <v>6.3485514485514489</v>
      </c>
      <c r="S52">
        <v>8.1041278495887177</v>
      </c>
      <c r="T52">
        <v>0</v>
      </c>
      <c r="U52">
        <v>63.878619858931046</v>
      </c>
      <c r="V52">
        <v>3.9698128812157547</v>
      </c>
      <c r="W52">
        <v>13.463611584327086</v>
      </c>
      <c r="X52">
        <v>45.26059333169809</v>
      </c>
      <c r="Y52">
        <v>0</v>
      </c>
      <c r="Z52">
        <v>2.0007000000000001</v>
      </c>
      <c r="AA52">
        <v>0</v>
      </c>
      <c r="AB52">
        <v>6.9530000000000003</v>
      </c>
      <c r="AC52">
        <v>2.9693200000000006</v>
      </c>
      <c r="AD52">
        <v>8.3897100000000009</v>
      </c>
      <c r="AE52">
        <v>15.166195200000001</v>
      </c>
      <c r="AF52">
        <v>2.0569999999999995</v>
      </c>
      <c r="AG52">
        <v>11.7958464</v>
      </c>
      <c r="AH52">
        <v>46.922209999999993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1.07128</v>
      </c>
      <c r="AO52">
        <v>8.1179280000000009</v>
      </c>
      <c r="AP52">
        <v>2.5546727026030069</v>
      </c>
      <c r="AQ52">
        <v>0</v>
      </c>
      <c r="AR52">
        <v>7.4514000000000014</v>
      </c>
      <c r="AS52">
        <v>4.7460500000000003</v>
      </c>
      <c r="AT52">
        <v>0</v>
      </c>
      <c r="AU52">
        <v>0</v>
      </c>
      <c r="AV52">
        <v>19.95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971.43760061013779</v>
      </c>
      <c r="DN52">
        <v>-27.061159220638839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62.988</v>
      </c>
      <c r="H53">
        <v>0</v>
      </c>
      <c r="I53">
        <v>0</v>
      </c>
      <c r="J53">
        <v>76.638928761818477</v>
      </c>
      <c r="K53">
        <v>9.4078029966431345</v>
      </c>
      <c r="L53">
        <v>385.66804629629632</v>
      </c>
      <c r="M53">
        <v>28.233734127430047</v>
      </c>
      <c r="N53">
        <v>36.238785557986873</v>
      </c>
      <c r="O53">
        <v>0</v>
      </c>
      <c r="P53">
        <v>42.738964007421153</v>
      </c>
      <c r="Q53">
        <v>5.5199948275862072</v>
      </c>
      <c r="R53">
        <v>6.3485514485514489</v>
      </c>
      <c r="S53">
        <v>8.1041278495887177</v>
      </c>
      <c r="T53">
        <v>0</v>
      </c>
      <c r="U53">
        <v>63.878619858931046</v>
      </c>
      <c r="V53">
        <v>3.8349759384023101</v>
      </c>
      <c r="W53">
        <v>12.871942727957798</v>
      </c>
      <c r="X53">
        <v>45.26059333169809</v>
      </c>
      <c r="Y53">
        <v>0</v>
      </c>
      <c r="Z53">
        <v>2.0007000000000001</v>
      </c>
      <c r="AA53">
        <v>0</v>
      </c>
      <c r="AB53">
        <v>6.9530000000000003</v>
      </c>
      <c r="AC53">
        <v>2.9693200000000006</v>
      </c>
      <c r="AD53">
        <v>8.3897100000000009</v>
      </c>
      <c r="AE53">
        <v>15.166195200000001</v>
      </c>
      <c r="AF53">
        <v>2.0569999999999995</v>
      </c>
      <c r="AG53">
        <v>11.7958464</v>
      </c>
      <c r="AH53">
        <v>46.922209999999993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1.07128</v>
      </c>
      <c r="AO53">
        <v>8.1179280000000009</v>
      </c>
      <c r="AP53">
        <v>2.5546727026030069</v>
      </c>
      <c r="AQ53">
        <v>0</v>
      </c>
      <c r="AR53">
        <v>7.4514000000000014</v>
      </c>
      <c r="AS53">
        <v>4.7460500000000003</v>
      </c>
      <c r="AT53">
        <v>0</v>
      </c>
      <c r="AU53">
        <v>0</v>
      </c>
      <c r="AV53">
        <v>19.95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962.7348515005508</v>
      </c>
      <c r="DN53">
        <v>-19.089821467636103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62.988</v>
      </c>
      <c r="H54">
        <v>0</v>
      </c>
      <c r="I54">
        <v>0</v>
      </c>
      <c r="J54">
        <v>76.638928761818477</v>
      </c>
      <c r="K54">
        <v>9.4078029966431345</v>
      </c>
      <c r="L54">
        <v>385.66804629629632</v>
      </c>
      <c r="M54">
        <v>28.233734127430047</v>
      </c>
      <c r="N54">
        <v>36.238785557986873</v>
      </c>
      <c r="O54">
        <v>0</v>
      </c>
      <c r="P54">
        <v>42.738964007421153</v>
      </c>
      <c r="Q54">
        <v>5.5199948275862072</v>
      </c>
      <c r="R54">
        <v>6.3485514485514489</v>
      </c>
      <c r="S54">
        <v>8.1041278495887177</v>
      </c>
      <c r="T54">
        <v>0</v>
      </c>
      <c r="U54">
        <v>63.878619858931046</v>
      </c>
      <c r="V54">
        <v>3.8349759384023101</v>
      </c>
      <c r="W54">
        <v>12.871942727957798</v>
      </c>
      <c r="X54">
        <v>45.26059333169809</v>
      </c>
      <c r="Y54">
        <v>0</v>
      </c>
      <c r="Z54">
        <v>2.0007000000000001</v>
      </c>
      <c r="AA54">
        <v>0</v>
      </c>
      <c r="AB54">
        <v>6.9530000000000003</v>
      </c>
      <c r="AC54">
        <v>2.9693200000000006</v>
      </c>
      <c r="AD54">
        <v>8.3897100000000009</v>
      </c>
      <c r="AE54">
        <v>15.166195200000001</v>
      </c>
      <c r="AF54">
        <v>2.0569999999999995</v>
      </c>
      <c r="AG54">
        <v>11.7958464</v>
      </c>
      <c r="AH54">
        <v>46.922209999999993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1.07128</v>
      </c>
      <c r="AO54">
        <v>8.1179280000000009</v>
      </c>
      <c r="AP54">
        <v>2.5546727026030069</v>
      </c>
      <c r="AQ54">
        <v>0</v>
      </c>
      <c r="AR54">
        <v>7.4514000000000014</v>
      </c>
      <c r="AS54">
        <v>4.7460500000000003</v>
      </c>
      <c r="AT54">
        <v>0</v>
      </c>
      <c r="AU54">
        <v>0</v>
      </c>
      <c r="AV54">
        <v>19.95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962.7348515005508</v>
      </c>
      <c r="DN54">
        <v>-19.089821467636103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62.988</v>
      </c>
      <c r="H55">
        <v>0</v>
      </c>
      <c r="I55">
        <v>0</v>
      </c>
      <c r="J55">
        <v>76.638928761818477</v>
      </c>
      <c r="K55">
        <v>9.4078029966431345</v>
      </c>
      <c r="L55">
        <v>385.66804629629632</v>
      </c>
      <c r="M55">
        <v>28.233734127430047</v>
      </c>
      <c r="N55">
        <v>36.238785557986873</v>
      </c>
      <c r="O55">
        <v>0</v>
      </c>
      <c r="P55">
        <v>42.738964007421153</v>
      </c>
      <c r="Q55">
        <v>6.1300913300569064</v>
      </c>
      <c r="R55">
        <v>6.3485514485514489</v>
      </c>
      <c r="S55">
        <v>8.1041278495887177</v>
      </c>
      <c r="T55">
        <v>0</v>
      </c>
      <c r="U55">
        <v>63.878619858931046</v>
      </c>
      <c r="V55">
        <v>4.0520500481231956</v>
      </c>
      <c r="W55">
        <v>12.871942727957798</v>
      </c>
      <c r="X55">
        <v>45.26059333169809</v>
      </c>
      <c r="Y55">
        <v>0</v>
      </c>
      <c r="Z55">
        <v>2.0007000000000001</v>
      </c>
      <c r="AA55">
        <v>0</v>
      </c>
      <c r="AB55">
        <v>6.9530000000000003</v>
      </c>
      <c r="AC55">
        <v>2.9693200000000006</v>
      </c>
      <c r="AD55">
        <v>8.3897100000000009</v>
      </c>
      <c r="AE55">
        <v>15.166195200000001</v>
      </c>
      <c r="AF55">
        <v>2.0569999999999995</v>
      </c>
      <c r="AG55">
        <v>11.7958464</v>
      </c>
      <c r="AH55">
        <v>46.922209999999993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1.07128</v>
      </c>
      <c r="AO55">
        <v>8.1179280000000009</v>
      </c>
      <c r="AP55">
        <v>2.5546727026030069</v>
      </c>
      <c r="AQ55">
        <v>0</v>
      </c>
      <c r="AR55">
        <v>8.8062000000000022</v>
      </c>
      <c r="AS55">
        <v>4.7460500000000003</v>
      </c>
      <c r="AT55">
        <v>0</v>
      </c>
      <c r="AU55">
        <v>0</v>
      </c>
      <c r="AV55">
        <v>19.95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964.8454719191717</v>
      </c>
      <c r="DN55">
        <v>-19.018471274065451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62.988</v>
      </c>
      <c r="H56">
        <v>0</v>
      </c>
      <c r="I56">
        <v>0</v>
      </c>
      <c r="J56">
        <v>76.638928761818477</v>
      </c>
      <c r="K56">
        <v>9.4078029966431345</v>
      </c>
      <c r="L56">
        <v>385.66804629629632</v>
      </c>
      <c r="M56">
        <v>28.233734127430047</v>
      </c>
      <c r="N56">
        <v>36.238785557986873</v>
      </c>
      <c r="O56">
        <v>0</v>
      </c>
      <c r="P56">
        <v>42.738964007421153</v>
      </c>
      <c r="Q56">
        <v>6.1309389549922395</v>
      </c>
      <c r="R56">
        <v>6.3485514485514489</v>
      </c>
      <c r="S56">
        <v>8.1041278495887177</v>
      </c>
      <c r="T56">
        <v>0</v>
      </c>
      <c r="U56">
        <v>63.878619858931046</v>
      </c>
      <c r="V56">
        <v>4.0520500481231956</v>
      </c>
      <c r="W56">
        <v>12.871942727957798</v>
      </c>
      <c r="X56">
        <v>45.26059333169809</v>
      </c>
      <c r="Y56">
        <v>0</v>
      </c>
      <c r="Z56">
        <v>2.0007000000000001</v>
      </c>
      <c r="AA56">
        <v>0</v>
      </c>
      <c r="AB56">
        <v>6.9530000000000003</v>
      </c>
      <c r="AC56">
        <v>2.9693200000000006</v>
      </c>
      <c r="AD56">
        <v>8.3897100000000009</v>
      </c>
      <c r="AE56">
        <v>15.166195200000001</v>
      </c>
      <c r="AF56">
        <v>2.0569999999999995</v>
      </c>
      <c r="AG56">
        <v>11.7958464</v>
      </c>
      <c r="AH56">
        <v>46.922209999999993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1.07128</v>
      </c>
      <c r="AO56">
        <v>8.1179280000000009</v>
      </c>
      <c r="AP56">
        <v>2.5546727026030069</v>
      </c>
      <c r="AQ56">
        <v>0</v>
      </c>
      <c r="AR56">
        <v>14.902800000000004</v>
      </c>
      <c r="AS56">
        <v>4.7460500000000003</v>
      </c>
      <c r="AT56">
        <v>0</v>
      </c>
      <c r="AU56">
        <v>0</v>
      </c>
      <c r="AV56">
        <v>19.95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970.7435329301145</v>
      </c>
      <c r="DN56">
        <v>-18.819084660073063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62.988</v>
      </c>
      <c r="H57">
        <v>0</v>
      </c>
      <c r="I57">
        <v>0</v>
      </c>
      <c r="J57">
        <v>76.622433506671015</v>
      </c>
      <c r="K57">
        <v>9.4078029966431345</v>
      </c>
      <c r="L57">
        <v>385.66804629629632</v>
      </c>
      <c r="M57">
        <v>28.233734127430047</v>
      </c>
      <c r="N57">
        <v>36.238785557986873</v>
      </c>
      <c r="O57">
        <v>0</v>
      </c>
      <c r="P57">
        <v>42.738964007421153</v>
      </c>
      <c r="Q57">
        <v>6.1309389549922395</v>
      </c>
      <c r="R57">
        <v>6.3485514485514489</v>
      </c>
      <c r="S57">
        <v>8.1041278495887177</v>
      </c>
      <c r="T57">
        <v>0</v>
      </c>
      <c r="U57">
        <v>63.878619858931046</v>
      </c>
      <c r="V57">
        <v>4.0520500481231956</v>
      </c>
      <c r="W57">
        <v>11.994591429331912</v>
      </c>
      <c r="X57">
        <v>45.26059333169809</v>
      </c>
      <c r="Y57">
        <v>0</v>
      </c>
      <c r="Z57">
        <v>2.0007000000000001</v>
      </c>
      <c r="AA57">
        <v>0</v>
      </c>
      <c r="AB57">
        <v>6.9530000000000003</v>
      </c>
      <c r="AC57">
        <v>2.9693200000000006</v>
      </c>
      <c r="AD57">
        <v>8.3897100000000009</v>
      </c>
      <c r="AE57">
        <v>15.166195200000001</v>
      </c>
      <c r="AF57">
        <v>2.0569999999999995</v>
      </c>
      <c r="AG57">
        <v>11.7958464</v>
      </c>
      <c r="AH57">
        <v>46.922209999999993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1.07128</v>
      </c>
      <c r="AO57">
        <v>8.1179280000000009</v>
      </c>
      <c r="AP57">
        <v>2.5546727026030069</v>
      </c>
      <c r="AQ57">
        <v>0</v>
      </c>
      <c r="AR57">
        <v>14.902800000000004</v>
      </c>
      <c r="AS57">
        <v>4.7460500000000003</v>
      </c>
      <c r="AT57">
        <v>0</v>
      </c>
      <c r="AU57">
        <v>0</v>
      </c>
      <c r="AV57">
        <v>19.95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948.89487094548861</v>
      </c>
      <c r="DN57">
        <v>2.135730770779527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62.988</v>
      </c>
      <c r="H58">
        <v>0</v>
      </c>
      <c r="I58">
        <v>0</v>
      </c>
      <c r="J58">
        <v>76.584306833453923</v>
      </c>
      <c r="K58">
        <v>9.4078029966431345</v>
      </c>
      <c r="L58">
        <v>385.66804629629632</v>
      </c>
      <c r="M58">
        <v>28.233734127430047</v>
      </c>
      <c r="N58">
        <v>36.238785557986873</v>
      </c>
      <c r="O58">
        <v>0</v>
      </c>
      <c r="P58">
        <v>42.738964007421153</v>
      </c>
      <c r="Q58">
        <v>6.1309389549922395</v>
      </c>
      <c r="R58">
        <v>6.3485514485514489</v>
      </c>
      <c r="S58">
        <v>8.1041278495887177</v>
      </c>
      <c r="T58">
        <v>0</v>
      </c>
      <c r="U58">
        <v>63.878619858931046</v>
      </c>
      <c r="V58">
        <v>4.0520500481231956</v>
      </c>
      <c r="W58">
        <v>11.994591429331912</v>
      </c>
      <c r="X58">
        <v>45.26059333169809</v>
      </c>
      <c r="Y58">
        <v>0</v>
      </c>
      <c r="Z58">
        <v>2.0007000000000001</v>
      </c>
      <c r="AA58">
        <v>0</v>
      </c>
      <c r="AB58">
        <v>6.9530000000000003</v>
      </c>
      <c r="AC58">
        <v>2.9693200000000006</v>
      </c>
      <c r="AD58">
        <v>8.3897100000000009</v>
      </c>
      <c r="AE58">
        <v>15.166195200000001</v>
      </c>
      <c r="AF58">
        <v>2.0569999999999995</v>
      </c>
      <c r="AG58">
        <v>11.7958464</v>
      </c>
      <c r="AH58">
        <v>46.922209999999993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1.07128</v>
      </c>
      <c r="AO58">
        <v>8.1179280000000009</v>
      </c>
      <c r="AP58">
        <v>2.5546727026030069</v>
      </c>
      <c r="AQ58">
        <v>0</v>
      </c>
      <c r="AR58">
        <v>8.4675000000000029</v>
      </c>
      <c r="AS58">
        <v>4.7460500000000003</v>
      </c>
      <c r="AT58">
        <v>0</v>
      </c>
      <c r="AU58">
        <v>0</v>
      </c>
      <c r="AV58">
        <v>19.95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913.67000519412989</v>
      </c>
      <c r="DN58">
        <v>30.887169848921129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62.988</v>
      </c>
      <c r="H59">
        <v>0</v>
      </c>
      <c r="I59">
        <v>0</v>
      </c>
      <c r="J59">
        <v>76.584306833453923</v>
      </c>
      <c r="K59">
        <v>9.4078029966431345</v>
      </c>
      <c r="L59">
        <v>385.66804629629632</v>
      </c>
      <c r="M59">
        <v>28.233734127430047</v>
      </c>
      <c r="N59">
        <v>36.238785557986873</v>
      </c>
      <c r="O59">
        <v>0</v>
      </c>
      <c r="P59">
        <v>42.738964007421153</v>
      </c>
      <c r="Q59">
        <v>6.1309389549922395</v>
      </c>
      <c r="R59">
        <v>6.3485514485514489</v>
      </c>
      <c r="S59">
        <v>8.1041278495887177</v>
      </c>
      <c r="T59">
        <v>0</v>
      </c>
      <c r="U59">
        <v>63.878619858931046</v>
      </c>
      <c r="V59">
        <v>4.0520500481231956</v>
      </c>
      <c r="W59">
        <v>11.994591429331912</v>
      </c>
      <c r="X59">
        <v>45.26059333169809</v>
      </c>
      <c r="Y59">
        <v>0</v>
      </c>
      <c r="Z59">
        <v>2.0007000000000001</v>
      </c>
      <c r="AA59">
        <v>0</v>
      </c>
      <c r="AB59">
        <v>6.9530000000000003</v>
      </c>
      <c r="AC59">
        <v>5.9386399999999995</v>
      </c>
      <c r="AD59">
        <v>8.3897100000000009</v>
      </c>
      <c r="AE59">
        <v>15.166195200000001</v>
      </c>
      <c r="AF59">
        <v>2.0569999999999995</v>
      </c>
      <c r="AG59">
        <v>11.7958464</v>
      </c>
      <c r="AH59">
        <v>46.922209999999993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1.07128</v>
      </c>
      <c r="AO59">
        <v>8.1179280000000009</v>
      </c>
      <c r="AP59">
        <v>3.7337524114967029</v>
      </c>
      <c r="AQ59">
        <v>0</v>
      </c>
      <c r="AR59">
        <v>7.4514000000000014</v>
      </c>
      <c r="AS59">
        <v>4.7460500000000003</v>
      </c>
      <c r="AT59">
        <v>0</v>
      </c>
      <c r="AU59">
        <v>0</v>
      </c>
      <c r="AV59">
        <v>19.95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916.69980924812739</v>
      </c>
      <c r="DN59">
        <v>30.98966550381714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62.988</v>
      </c>
      <c r="H60">
        <v>0</v>
      </c>
      <c r="I60">
        <v>0</v>
      </c>
      <c r="J60">
        <v>76.584306833453923</v>
      </c>
      <c r="K60">
        <v>9.4078029966431345</v>
      </c>
      <c r="L60">
        <v>385.66804629629632</v>
      </c>
      <c r="M60">
        <v>28.233734127430047</v>
      </c>
      <c r="N60">
        <v>36.238785557986873</v>
      </c>
      <c r="O60">
        <v>0</v>
      </c>
      <c r="P60">
        <v>42.738964007421153</v>
      </c>
      <c r="Q60">
        <v>6.1309389549922395</v>
      </c>
      <c r="R60">
        <v>6.3485514485514489</v>
      </c>
      <c r="S60">
        <v>8.1041278495887177</v>
      </c>
      <c r="T60">
        <v>0</v>
      </c>
      <c r="U60">
        <v>63.878619858931046</v>
      </c>
      <c r="V60">
        <v>4.0520500481231956</v>
      </c>
      <c r="W60">
        <v>11.994591429331912</v>
      </c>
      <c r="X60">
        <v>45.26059333169809</v>
      </c>
      <c r="Y60">
        <v>0</v>
      </c>
      <c r="Z60">
        <v>2.0007000000000001</v>
      </c>
      <c r="AA60">
        <v>4.2894005485360642</v>
      </c>
      <c r="AB60">
        <v>8.0818399999999997</v>
      </c>
      <c r="AC60">
        <v>5.9386399999999995</v>
      </c>
      <c r="AD60">
        <v>8.3897100000000009</v>
      </c>
      <c r="AE60">
        <v>15.166195200000001</v>
      </c>
      <c r="AF60">
        <v>2.0569999999999995</v>
      </c>
      <c r="AG60">
        <v>11.7958464</v>
      </c>
      <c r="AH60">
        <v>46.922209999999993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1.07128</v>
      </c>
      <c r="AO60">
        <v>8.1179280000000009</v>
      </c>
      <c r="AP60">
        <v>3.7337524114967029</v>
      </c>
      <c r="AQ60">
        <v>0</v>
      </c>
      <c r="AR60">
        <v>7.4514000000000014</v>
      </c>
      <c r="AS60">
        <v>4.7460500000000003</v>
      </c>
      <c r="AT60">
        <v>0</v>
      </c>
      <c r="AU60">
        <v>0</v>
      </c>
      <c r="AV60">
        <v>19.95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921.94077607502902</v>
      </c>
      <c r="DN60">
        <v>31.166939225451546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62.988</v>
      </c>
      <c r="H61">
        <v>0</v>
      </c>
      <c r="I61">
        <v>0</v>
      </c>
      <c r="J61">
        <v>76.584306833453923</v>
      </c>
      <c r="K61">
        <v>9.4078029966431345</v>
      </c>
      <c r="L61">
        <v>385.66804629629632</v>
      </c>
      <c r="M61">
        <v>28.233734127430047</v>
      </c>
      <c r="N61">
        <v>36.238785557986873</v>
      </c>
      <c r="O61">
        <v>0</v>
      </c>
      <c r="P61">
        <v>42.738964007421153</v>
      </c>
      <c r="Q61">
        <v>6.1309389549922395</v>
      </c>
      <c r="R61">
        <v>6.3485514485514489</v>
      </c>
      <c r="S61">
        <v>8.1041278495887177</v>
      </c>
      <c r="T61">
        <v>0</v>
      </c>
      <c r="U61">
        <v>63.878619858931046</v>
      </c>
      <c r="V61">
        <v>4.0520500481231956</v>
      </c>
      <c r="W61">
        <v>11.994591429331912</v>
      </c>
      <c r="X61">
        <v>45.26059333169809</v>
      </c>
      <c r="Y61">
        <v>0</v>
      </c>
      <c r="Z61">
        <v>2.0007000000000001</v>
      </c>
      <c r="AA61">
        <v>4.2894005485360642</v>
      </c>
      <c r="AB61">
        <v>8.0818399999999997</v>
      </c>
      <c r="AC61">
        <v>5.9386399999999995</v>
      </c>
      <c r="AD61">
        <v>8.3897100000000009</v>
      </c>
      <c r="AE61">
        <v>15.166195200000001</v>
      </c>
      <c r="AF61">
        <v>2.0569999999999995</v>
      </c>
      <c r="AG61">
        <v>11.7958464</v>
      </c>
      <c r="AH61">
        <v>46.922209999999993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1.07128</v>
      </c>
      <c r="AO61">
        <v>8.1179280000000009</v>
      </c>
      <c r="AP61">
        <v>3.7337524114967029</v>
      </c>
      <c r="AQ61">
        <v>4.6391999999999998</v>
      </c>
      <c r="AR61">
        <v>7.4514000000000014</v>
      </c>
      <c r="AS61">
        <v>4.7460500000000003</v>
      </c>
      <c r="AT61">
        <v>0</v>
      </c>
      <c r="AU61">
        <v>0</v>
      </c>
      <c r="AV61">
        <v>19.95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926.42827423502899</v>
      </c>
      <c r="DN61">
        <v>31.318641065451548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62.988</v>
      </c>
      <c r="H62">
        <v>0</v>
      </c>
      <c r="I62">
        <v>0</v>
      </c>
      <c r="J62">
        <v>76.584306833453923</v>
      </c>
      <c r="K62">
        <v>9.4078029966431345</v>
      </c>
      <c r="L62">
        <v>385.66804629629632</v>
      </c>
      <c r="M62">
        <v>28.233734127430047</v>
      </c>
      <c r="N62">
        <v>36.238785557986873</v>
      </c>
      <c r="O62">
        <v>0</v>
      </c>
      <c r="P62">
        <v>42.738964007421153</v>
      </c>
      <c r="Q62">
        <v>6.1309389549922395</v>
      </c>
      <c r="R62">
        <v>6.3485514485514489</v>
      </c>
      <c r="S62">
        <v>8.1041278495887177</v>
      </c>
      <c r="T62">
        <v>0</v>
      </c>
      <c r="U62">
        <v>63.878619858931046</v>
      </c>
      <c r="V62">
        <v>4.0520500481231956</v>
      </c>
      <c r="W62">
        <v>11.994591429331912</v>
      </c>
      <c r="X62">
        <v>45.26059333169809</v>
      </c>
      <c r="Y62">
        <v>0</v>
      </c>
      <c r="Z62">
        <v>2.0007000000000001</v>
      </c>
      <c r="AA62">
        <v>4.2894005485360642</v>
      </c>
      <c r="AB62">
        <v>9.407</v>
      </c>
      <c r="AC62">
        <v>5.9386399999999995</v>
      </c>
      <c r="AD62">
        <v>8.3897100000000009</v>
      </c>
      <c r="AE62">
        <v>15.166195200000001</v>
      </c>
      <c r="AF62">
        <v>2.0569999999999995</v>
      </c>
      <c r="AG62">
        <v>11.7958464</v>
      </c>
      <c r="AH62">
        <v>46.922209999999993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1.07128</v>
      </c>
      <c r="AO62">
        <v>8.1179280000000009</v>
      </c>
      <c r="AP62">
        <v>3.7337524114967029</v>
      </c>
      <c r="AQ62">
        <v>4.6391999999999998</v>
      </c>
      <c r="AR62">
        <v>7.4514000000000014</v>
      </c>
      <c r="AS62">
        <v>4.7460500000000003</v>
      </c>
      <c r="AT62">
        <v>0</v>
      </c>
      <c r="AU62">
        <v>0</v>
      </c>
      <c r="AV62">
        <v>19.95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927.71010171289856</v>
      </c>
      <c r="DN62">
        <v>31.361973587582082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62.988</v>
      </c>
      <c r="H63">
        <v>0</v>
      </c>
      <c r="I63">
        <v>0</v>
      </c>
      <c r="J63">
        <v>76.584306833453923</v>
      </c>
      <c r="K63">
        <v>9.4078029966431345</v>
      </c>
      <c r="L63">
        <v>385.66804629629632</v>
      </c>
      <c r="M63">
        <v>28.233734127430047</v>
      </c>
      <c r="N63">
        <v>36.238785557986873</v>
      </c>
      <c r="O63">
        <v>0</v>
      </c>
      <c r="P63">
        <v>42.738964007421153</v>
      </c>
      <c r="Q63">
        <v>6.1309389549922395</v>
      </c>
      <c r="R63">
        <v>6.3485514485514489</v>
      </c>
      <c r="S63">
        <v>8.1041278495887177</v>
      </c>
      <c r="T63">
        <v>0</v>
      </c>
      <c r="U63">
        <v>63.878619858931046</v>
      </c>
      <c r="V63">
        <v>4.0520500481231956</v>
      </c>
      <c r="W63">
        <v>11.994591429331912</v>
      </c>
      <c r="X63">
        <v>45.26059333169809</v>
      </c>
      <c r="Y63">
        <v>0</v>
      </c>
      <c r="Z63">
        <v>2.0007000000000001</v>
      </c>
      <c r="AA63">
        <v>8.6030349984762857</v>
      </c>
      <c r="AB63">
        <v>9.407</v>
      </c>
      <c r="AC63">
        <v>5.9386399999999995</v>
      </c>
      <c r="AD63">
        <v>8.3897100000000009</v>
      </c>
      <c r="AE63">
        <v>15.166195200000001</v>
      </c>
      <c r="AF63">
        <v>2.0569999999999995</v>
      </c>
      <c r="AG63">
        <v>11.7958464</v>
      </c>
      <c r="AH63">
        <v>46.922209999999993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1.07128</v>
      </c>
      <c r="AO63">
        <v>8.1179280000000009</v>
      </c>
      <c r="AP63">
        <v>3.7337524114967029</v>
      </c>
      <c r="AQ63">
        <v>4.6391999999999998</v>
      </c>
      <c r="AR63">
        <v>7.4514000000000014</v>
      </c>
      <c r="AS63">
        <v>4.7460500000000003</v>
      </c>
      <c r="AT63">
        <v>0</v>
      </c>
      <c r="AU63">
        <v>0</v>
      </c>
      <c r="AV63">
        <v>19.95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931.88258232218118</v>
      </c>
      <c r="DN63">
        <v>31.503127428239598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62.988</v>
      </c>
      <c r="H64">
        <v>0</v>
      </c>
      <c r="I64">
        <v>0</v>
      </c>
      <c r="J64">
        <v>76.584306833453923</v>
      </c>
      <c r="K64">
        <v>9.4078029966431345</v>
      </c>
      <c r="L64">
        <v>385.66804629629632</v>
      </c>
      <c r="M64">
        <v>28.233734127430047</v>
      </c>
      <c r="N64">
        <v>36.238785557986873</v>
      </c>
      <c r="O64">
        <v>0</v>
      </c>
      <c r="P64">
        <v>42.738964007421153</v>
      </c>
      <c r="Q64">
        <v>6.1309389549922395</v>
      </c>
      <c r="R64">
        <v>6.3485514485514489</v>
      </c>
      <c r="S64">
        <v>8.1041278495887177</v>
      </c>
      <c r="T64">
        <v>0</v>
      </c>
      <c r="U64">
        <v>63.878619858931046</v>
      </c>
      <c r="V64">
        <v>4.0520500481231956</v>
      </c>
      <c r="W64">
        <v>11.994591429331912</v>
      </c>
      <c r="X64">
        <v>45.26059333169809</v>
      </c>
      <c r="Y64">
        <v>0</v>
      </c>
      <c r="Z64">
        <v>2.0007000000000001</v>
      </c>
      <c r="AA64">
        <v>8.6030349984762857</v>
      </c>
      <c r="AB64">
        <v>9.407</v>
      </c>
      <c r="AC64">
        <v>5.9386399999999995</v>
      </c>
      <c r="AD64">
        <v>8.3897100000000009</v>
      </c>
      <c r="AE64">
        <v>15.166195200000001</v>
      </c>
      <c r="AF64">
        <v>2.0569999999999995</v>
      </c>
      <c r="AG64">
        <v>11.7958464</v>
      </c>
      <c r="AH64">
        <v>46.922209999999993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1.07128</v>
      </c>
      <c r="AO64">
        <v>8.1179280000000009</v>
      </c>
      <c r="AP64">
        <v>3.7337524114967029</v>
      </c>
      <c r="AQ64">
        <v>4.6391999999999998</v>
      </c>
      <c r="AR64">
        <v>8.4675000000000029</v>
      </c>
      <c r="AS64">
        <v>4.7460500000000003</v>
      </c>
      <c r="AT64">
        <v>0</v>
      </c>
      <c r="AU64">
        <v>0</v>
      </c>
      <c r="AV64">
        <v>19.95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932.86545597489851</v>
      </c>
      <c r="DN64">
        <v>31.536353775522212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62.988</v>
      </c>
      <c r="H65">
        <v>0</v>
      </c>
      <c r="I65">
        <v>0</v>
      </c>
      <c r="J65">
        <v>76.584306833453923</v>
      </c>
      <c r="K65">
        <v>9.4078029966431345</v>
      </c>
      <c r="L65">
        <v>385.66804629629632</v>
      </c>
      <c r="M65">
        <v>28.233734127430047</v>
      </c>
      <c r="N65">
        <v>36.238785557986873</v>
      </c>
      <c r="O65">
        <v>0</v>
      </c>
      <c r="P65">
        <v>42.738964007421153</v>
      </c>
      <c r="Q65">
        <v>6.1309389549922395</v>
      </c>
      <c r="R65">
        <v>6.3485514485514489</v>
      </c>
      <c r="S65">
        <v>8.1041278495887177</v>
      </c>
      <c r="T65">
        <v>0</v>
      </c>
      <c r="U65">
        <v>63.878619858931046</v>
      </c>
      <c r="V65">
        <v>4.0520500481231956</v>
      </c>
      <c r="W65">
        <v>11.994591429331912</v>
      </c>
      <c r="X65">
        <v>45.26059333169809</v>
      </c>
      <c r="Y65">
        <v>0</v>
      </c>
      <c r="Z65">
        <v>2.0007000000000001</v>
      </c>
      <c r="AA65">
        <v>8.6030349984762857</v>
      </c>
      <c r="AB65">
        <v>9.407</v>
      </c>
      <c r="AC65">
        <v>5.9386399999999995</v>
      </c>
      <c r="AD65">
        <v>8.3897100000000009</v>
      </c>
      <c r="AE65">
        <v>15.166195200000001</v>
      </c>
      <c r="AF65">
        <v>2.0569999999999995</v>
      </c>
      <c r="AG65">
        <v>11.7958464</v>
      </c>
      <c r="AH65">
        <v>46.922209999999993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1.07128</v>
      </c>
      <c r="AO65">
        <v>8.1179280000000009</v>
      </c>
      <c r="AP65">
        <v>3.7337524114967029</v>
      </c>
      <c r="AQ65">
        <v>9.5490199999999987</v>
      </c>
      <c r="AR65">
        <v>14.902800000000004</v>
      </c>
      <c r="AS65">
        <v>10.069879999999999</v>
      </c>
      <c r="AT65">
        <v>0</v>
      </c>
      <c r="AU65">
        <v>0</v>
      </c>
      <c r="AV65">
        <v>19.95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948.9893314068579</v>
      </c>
      <c r="DN65">
        <v>32.081428343562997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62.988</v>
      </c>
      <c r="H66">
        <v>0</v>
      </c>
      <c r="I66">
        <v>0</v>
      </c>
      <c r="J66">
        <v>76.584306833453923</v>
      </c>
      <c r="K66">
        <v>9.4078029966431345</v>
      </c>
      <c r="L66">
        <v>385.66804629629632</v>
      </c>
      <c r="M66">
        <v>28.233734127430047</v>
      </c>
      <c r="N66">
        <v>36.238785557986873</v>
      </c>
      <c r="O66">
        <v>0</v>
      </c>
      <c r="P66">
        <v>42.738964007421153</v>
      </c>
      <c r="Q66">
        <v>6.1309389549922395</v>
      </c>
      <c r="R66">
        <v>6.3485514485514489</v>
      </c>
      <c r="S66">
        <v>8.1041278495887177</v>
      </c>
      <c r="T66">
        <v>0</v>
      </c>
      <c r="U66">
        <v>63.878619858931046</v>
      </c>
      <c r="V66">
        <v>4.0520500481231956</v>
      </c>
      <c r="W66">
        <v>11.994591429331912</v>
      </c>
      <c r="X66">
        <v>45.26059333169809</v>
      </c>
      <c r="Y66">
        <v>0</v>
      </c>
      <c r="Z66">
        <v>2.0007000000000001</v>
      </c>
      <c r="AA66">
        <v>8.6030349984762857</v>
      </c>
      <c r="AB66">
        <v>9.407</v>
      </c>
      <c r="AC66">
        <v>5.9386399999999995</v>
      </c>
      <c r="AD66">
        <v>8.3897100000000009</v>
      </c>
      <c r="AE66">
        <v>15.166195200000001</v>
      </c>
      <c r="AF66">
        <v>2.0569999999999995</v>
      </c>
      <c r="AG66">
        <v>11.7958464</v>
      </c>
      <c r="AH66">
        <v>46.922209999999993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1.07128</v>
      </c>
      <c r="AO66">
        <v>8.1179280000000009</v>
      </c>
      <c r="AP66">
        <v>3.7337524114967029</v>
      </c>
      <c r="AQ66">
        <v>9.5490199999999987</v>
      </c>
      <c r="AR66">
        <v>14.902800000000004</v>
      </c>
      <c r="AS66">
        <v>10.069879999999999</v>
      </c>
      <c r="AT66">
        <v>0</v>
      </c>
      <c r="AU66">
        <v>0</v>
      </c>
      <c r="AV66">
        <v>19.95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948.9893314068579</v>
      </c>
      <c r="DN66">
        <v>32.081428343562997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62.988</v>
      </c>
      <c r="H67">
        <v>0</v>
      </c>
      <c r="I67">
        <v>0</v>
      </c>
      <c r="J67">
        <v>76.584306833453923</v>
      </c>
      <c r="K67">
        <v>9.4078029966431345</v>
      </c>
      <c r="L67">
        <v>385.66804629629632</v>
      </c>
      <c r="M67">
        <v>28.233734127430047</v>
      </c>
      <c r="N67">
        <v>36.238785557986873</v>
      </c>
      <c r="O67">
        <v>0</v>
      </c>
      <c r="P67">
        <v>42.738964007421153</v>
      </c>
      <c r="Q67">
        <v>6.1309389549922395</v>
      </c>
      <c r="R67">
        <v>6.3485514485514489</v>
      </c>
      <c r="S67">
        <v>8.1041278495887177</v>
      </c>
      <c r="T67">
        <v>0</v>
      </c>
      <c r="U67">
        <v>63.878619858931046</v>
      </c>
      <c r="V67">
        <v>4.0520500481231956</v>
      </c>
      <c r="W67">
        <v>11.733856447688565</v>
      </c>
      <c r="X67">
        <v>45.26059333169809</v>
      </c>
      <c r="Y67">
        <v>0</v>
      </c>
      <c r="Z67">
        <v>2.0007000000000001</v>
      </c>
      <c r="AA67">
        <v>8.6030349984762857</v>
      </c>
      <c r="AB67">
        <v>9.407</v>
      </c>
      <c r="AC67">
        <v>5.9386399999999995</v>
      </c>
      <c r="AD67">
        <v>8.3897100000000009</v>
      </c>
      <c r="AE67">
        <v>15.166195200000001</v>
      </c>
      <c r="AF67">
        <v>2.0569999999999995</v>
      </c>
      <c r="AG67">
        <v>11.7958464</v>
      </c>
      <c r="AH67">
        <v>46.922209999999993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1.07128</v>
      </c>
      <c r="AO67">
        <v>8.1179280000000009</v>
      </c>
      <c r="AP67">
        <v>3.7337524114967029</v>
      </c>
      <c r="AQ67">
        <v>9.5490199999999987</v>
      </c>
      <c r="AR67">
        <v>8.4675000000000029</v>
      </c>
      <c r="AS67">
        <v>10.069879999999999</v>
      </c>
      <c r="AT67">
        <v>0</v>
      </c>
      <c r="AU67">
        <v>0</v>
      </c>
      <c r="AV67">
        <v>19.95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942.51225673920646</v>
      </c>
      <c r="DN67">
        <v>31.862468029571069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62.988</v>
      </c>
      <c r="H68">
        <v>0</v>
      </c>
      <c r="I68">
        <v>0</v>
      </c>
      <c r="J68">
        <v>76.584306833453923</v>
      </c>
      <c r="K68">
        <v>9.4078029966431345</v>
      </c>
      <c r="L68">
        <v>385.66804629629632</v>
      </c>
      <c r="M68">
        <v>28.233734127430047</v>
      </c>
      <c r="N68">
        <v>36.238785557986873</v>
      </c>
      <c r="O68">
        <v>0</v>
      </c>
      <c r="P68">
        <v>42.738964007421153</v>
      </c>
      <c r="Q68">
        <v>6.1309389549922395</v>
      </c>
      <c r="R68">
        <v>6.3485514485514489</v>
      </c>
      <c r="S68">
        <v>8.1041278495887177</v>
      </c>
      <c r="T68">
        <v>0</v>
      </c>
      <c r="U68">
        <v>63.878619858931046</v>
      </c>
      <c r="V68">
        <v>4.0520500481231956</v>
      </c>
      <c r="W68">
        <v>11.733856447688565</v>
      </c>
      <c r="X68">
        <v>45.26059333169809</v>
      </c>
      <c r="Y68">
        <v>0</v>
      </c>
      <c r="Z68">
        <v>2.0007000000000001</v>
      </c>
      <c r="AA68">
        <v>8.6030349984762857</v>
      </c>
      <c r="AB68">
        <v>9.407</v>
      </c>
      <c r="AC68">
        <v>5.9386399999999995</v>
      </c>
      <c r="AD68">
        <v>8.3897100000000009</v>
      </c>
      <c r="AE68">
        <v>15.166195200000001</v>
      </c>
      <c r="AF68">
        <v>2.0569999999999995</v>
      </c>
      <c r="AG68">
        <v>11.7958464</v>
      </c>
      <c r="AH68">
        <v>46.922209999999993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1.07128</v>
      </c>
      <c r="AO68">
        <v>8.1179280000000009</v>
      </c>
      <c r="AP68">
        <v>3.7337524114967029</v>
      </c>
      <c r="AQ68">
        <v>9.5490199999999987</v>
      </c>
      <c r="AR68">
        <v>8.4675000000000029</v>
      </c>
      <c r="AS68">
        <v>10.069879999999999</v>
      </c>
      <c r="AT68">
        <v>0</v>
      </c>
      <c r="AU68">
        <v>0</v>
      </c>
      <c r="AV68">
        <v>19.95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942.51225673920646</v>
      </c>
      <c r="DN68">
        <v>31.862468029571069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62.988</v>
      </c>
      <c r="H69">
        <v>0</v>
      </c>
      <c r="I69">
        <v>0</v>
      </c>
      <c r="J69">
        <v>76.584306833453923</v>
      </c>
      <c r="K69">
        <v>9.4078029966431345</v>
      </c>
      <c r="L69">
        <v>385.66804629629632</v>
      </c>
      <c r="M69">
        <v>28.233734127430047</v>
      </c>
      <c r="N69">
        <v>36.238785557986873</v>
      </c>
      <c r="O69">
        <v>0</v>
      </c>
      <c r="P69">
        <v>42.738964007421153</v>
      </c>
      <c r="Q69">
        <v>6.1309389549922395</v>
      </c>
      <c r="R69">
        <v>6.3485514485514489</v>
      </c>
      <c r="S69">
        <v>8.1041278495887177</v>
      </c>
      <c r="T69">
        <v>0</v>
      </c>
      <c r="U69">
        <v>63.507016930529893</v>
      </c>
      <c r="V69">
        <v>4.0520500481231956</v>
      </c>
      <c r="W69">
        <v>11.733856447688565</v>
      </c>
      <c r="X69">
        <v>45.26059333169809</v>
      </c>
      <c r="Y69">
        <v>0</v>
      </c>
      <c r="Z69">
        <v>2.0007000000000001</v>
      </c>
      <c r="AA69">
        <v>8.6030349984762857</v>
      </c>
      <c r="AB69">
        <v>9.407</v>
      </c>
      <c r="AC69">
        <v>5.9386399999999995</v>
      </c>
      <c r="AD69">
        <v>8.3897100000000009</v>
      </c>
      <c r="AE69">
        <v>15.166195200000001</v>
      </c>
      <c r="AF69">
        <v>2.0569999999999995</v>
      </c>
      <c r="AG69">
        <v>11.7958464</v>
      </c>
      <c r="AH69">
        <v>46.922209999999993</v>
      </c>
      <c r="AI69">
        <v>0</v>
      </c>
      <c r="AJ69">
        <v>0</v>
      </c>
      <c r="AK69">
        <v>15.76665</v>
      </c>
      <c r="AL69">
        <v>0</v>
      </c>
      <c r="AM69">
        <v>1.4314999999999998</v>
      </c>
      <c r="AN69">
        <v>1.07128</v>
      </c>
      <c r="AO69">
        <v>8.1179280000000009</v>
      </c>
      <c r="AP69">
        <v>3.7337524114967029</v>
      </c>
      <c r="AQ69">
        <v>13.917600000000002</v>
      </c>
      <c r="AR69">
        <v>8.4675000000000029</v>
      </c>
      <c r="AS69">
        <v>4.9523999999999999</v>
      </c>
      <c r="AT69">
        <v>0</v>
      </c>
      <c r="AU69">
        <v>0</v>
      </c>
      <c r="AV69">
        <v>19.95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942.81308413107536</v>
      </c>
      <c r="DN69">
        <v>31.872637709300992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62.988</v>
      </c>
      <c r="H70">
        <v>0</v>
      </c>
      <c r="I70">
        <v>0</v>
      </c>
      <c r="J70">
        <v>76.584306833453923</v>
      </c>
      <c r="K70">
        <v>9.4078029966431345</v>
      </c>
      <c r="L70">
        <v>385.66804629629632</v>
      </c>
      <c r="M70">
        <v>28.233734127430047</v>
      </c>
      <c r="N70">
        <v>36.238785557986873</v>
      </c>
      <c r="O70">
        <v>0</v>
      </c>
      <c r="P70">
        <v>42.738964007421153</v>
      </c>
      <c r="Q70">
        <v>6.1309389549922395</v>
      </c>
      <c r="R70">
        <v>6.3485514485514489</v>
      </c>
      <c r="S70">
        <v>8.1041278495887177</v>
      </c>
      <c r="T70">
        <v>0</v>
      </c>
      <c r="U70">
        <v>63.507016930529893</v>
      </c>
      <c r="V70">
        <v>4.0520500481231956</v>
      </c>
      <c r="W70">
        <v>11.733856447688565</v>
      </c>
      <c r="X70">
        <v>45.26059333169809</v>
      </c>
      <c r="Y70">
        <v>0</v>
      </c>
      <c r="Z70">
        <v>2.0007000000000001</v>
      </c>
      <c r="AA70">
        <v>8.6030349984762857</v>
      </c>
      <c r="AB70">
        <v>9.407</v>
      </c>
      <c r="AC70">
        <v>5.9386399999999995</v>
      </c>
      <c r="AD70">
        <v>8.3897100000000009</v>
      </c>
      <c r="AE70">
        <v>15.166195200000001</v>
      </c>
      <c r="AF70">
        <v>2.0569999999999995</v>
      </c>
      <c r="AG70">
        <v>11.7958464</v>
      </c>
      <c r="AH70">
        <v>46.922209999999993</v>
      </c>
      <c r="AI70">
        <v>0</v>
      </c>
      <c r="AJ70">
        <v>0</v>
      </c>
      <c r="AK70">
        <v>15.76665</v>
      </c>
      <c r="AL70">
        <v>0</v>
      </c>
      <c r="AM70">
        <v>1.5132999999999999</v>
      </c>
      <c r="AN70">
        <v>1.07128</v>
      </c>
      <c r="AO70">
        <v>8.1179280000000009</v>
      </c>
      <c r="AP70">
        <v>3.7337524114967029</v>
      </c>
      <c r="AQ70">
        <v>13.917600000000002</v>
      </c>
      <c r="AR70">
        <v>8.4675000000000029</v>
      </c>
      <c r="AS70">
        <v>4.9523999999999999</v>
      </c>
      <c r="AT70">
        <v>0</v>
      </c>
      <c r="AU70">
        <v>0</v>
      </c>
      <c r="AV70">
        <v>19.95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942.89220921584649</v>
      </c>
      <c r="DN70">
        <v>31.875312624529801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62.988</v>
      </c>
      <c r="H71">
        <v>0</v>
      </c>
      <c r="I71">
        <v>0</v>
      </c>
      <c r="J71">
        <v>76.584306833453923</v>
      </c>
      <c r="K71">
        <v>9.4078029966431345</v>
      </c>
      <c r="L71">
        <v>385.66804629629632</v>
      </c>
      <c r="M71">
        <v>28.233734127430047</v>
      </c>
      <c r="N71">
        <v>36.238785557986873</v>
      </c>
      <c r="O71">
        <v>0</v>
      </c>
      <c r="P71">
        <v>42.738964007421153</v>
      </c>
      <c r="Q71">
        <v>6.1309389549922395</v>
      </c>
      <c r="R71">
        <v>6.3485514485514489</v>
      </c>
      <c r="S71">
        <v>8.1041278495887177</v>
      </c>
      <c r="T71">
        <v>0</v>
      </c>
      <c r="U71">
        <v>63.507016930529893</v>
      </c>
      <c r="V71">
        <v>4.0520500481231956</v>
      </c>
      <c r="W71">
        <v>11.733856447688565</v>
      </c>
      <c r="X71">
        <v>45.26059333169809</v>
      </c>
      <c r="Y71">
        <v>0</v>
      </c>
      <c r="Z71">
        <v>2.0007000000000001</v>
      </c>
      <c r="AA71">
        <v>8.6030349984762857</v>
      </c>
      <c r="AB71">
        <v>9.407</v>
      </c>
      <c r="AC71">
        <v>5.9386399999999995</v>
      </c>
      <c r="AD71">
        <v>8.3897100000000009</v>
      </c>
      <c r="AE71">
        <v>15.166195200000001</v>
      </c>
      <c r="AF71">
        <v>2.0569999999999995</v>
      </c>
      <c r="AG71">
        <v>11.7958464</v>
      </c>
      <c r="AH71">
        <v>46.922209999999993</v>
      </c>
      <c r="AI71">
        <v>0</v>
      </c>
      <c r="AJ71">
        <v>0</v>
      </c>
      <c r="AK71">
        <v>15.76665</v>
      </c>
      <c r="AL71">
        <v>0</v>
      </c>
      <c r="AM71">
        <v>1.6032799999999998</v>
      </c>
      <c r="AN71">
        <v>1.07128</v>
      </c>
      <c r="AO71">
        <v>8.1179280000000009</v>
      </c>
      <c r="AP71">
        <v>3.7337524114967029</v>
      </c>
      <c r="AQ71">
        <v>13.917600000000002</v>
      </c>
      <c r="AR71">
        <v>6.7740000000000009</v>
      </c>
      <c r="AS71">
        <v>4.9523999999999999</v>
      </c>
      <c r="AT71">
        <v>0</v>
      </c>
      <c r="AU71">
        <v>0</v>
      </c>
      <c r="AV71">
        <v>19.95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941.34112450455632</v>
      </c>
      <c r="DN71">
        <v>31.82287733582012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62.988</v>
      </c>
      <c r="H72">
        <v>0</v>
      </c>
      <c r="I72">
        <v>0</v>
      </c>
      <c r="J72">
        <v>76.584306833453923</v>
      </c>
      <c r="K72">
        <v>9.4078029966431345</v>
      </c>
      <c r="L72">
        <v>385.66804629629632</v>
      </c>
      <c r="M72">
        <v>28.233734127430047</v>
      </c>
      <c r="N72">
        <v>36.238785557986873</v>
      </c>
      <c r="O72">
        <v>0</v>
      </c>
      <c r="P72">
        <v>42.738964007421153</v>
      </c>
      <c r="Q72">
        <v>6.1309389549922395</v>
      </c>
      <c r="R72">
        <v>6.3485514485514489</v>
      </c>
      <c r="S72">
        <v>8.1041278495887177</v>
      </c>
      <c r="T72">
        <v>0</v>
      </c>
      <c r="U72">
        <v>63.507016930529893</v>
      </c>
      <c r="V72">
        <v>4.0520500481231956</v>
      </c>
      <c r="W72">
        <v>11.733856447688565</v>
      </c>
      <c r="X72">
        <v>45.26059333169809</v>
      </c>
      <c r="Y72">
        <v>0</v>
      </c>
      <c r="Z72">
        <v>0</v>
      </c>
      <c r="AA72">
        <v>10.856787829063036</v>
      </c>
      <c r="AB72">
        <v>9.407</v>
      </c>
      <c r="AC72">
        <v>5.9386399999999995</v>
      </c>
      <c r="AD72">
        <v>8.3897100000000009</v>
      </c>
      <c r="AE72">
        <v>15.166195200000001</v>
      </c>
      <c r="AF72">
        <v>2.0569999999999995</v>
      </c>
      <c r="AG72">
        <v>11.7958464</v>
      </c>
      <c r="AH72">
        <v>46.922209999999993</v>
      </c>
      <c r="AI72">
        <v>0</v>
      </c>
      <c r="AJ72">
        <v>0</v>
      </c>
      <c r="AK72">
        <v>15.76665</v>
      </c>
      <c r="AL72">
        <v>0</v>
      </c>
      <c r="AM72">
        <v>1.6032799999999998</v>
      </c>
      <c r="AN72">
        <v>1.07128</v>
      </c>
      <c r="AO72">
        <v>8.1179280000000009</v>
      </c>
      <c r="AP72">
        <v>3.7337524114967029</v>
      </c>
      <c r="AQ72">
        <v>13.917600000000002</v>
      </c>
      <c r="AR72">
        <v>6.7740000000000009</v>
      </c>
      <c r="AS72">
        <v>4.9523999999999999</v>
      </c>
      <c r="AT72">
        <v>0</v>
      </c>
      <c r="AU72">
        <v>0</v>
      </c>
      <c r="AV72">
        <v>19.95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941.58585163154135</v>
      </c>
      <c r="DN72">
        <v>31.831203039421833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62.988</v>
      </c>
      <c r="H73">
        <v>0</v>
      </c>
      <c r="I73">
        <v>0</v>
      </c>
      <c r="J73">
        <v>76.584306833453923</v>
      </c>
      <c r="K73">
        <v>9.4078029966431345</v>
      </c>
      <c r="L73">
        <v>385.66804629629632</v>
      </c>
      <c r="M73">
        <v>28.233734127430047</v>
      </c>
      <c r="N73">
        <v>36.238785557986873</v>
      </c>
      <c r="O73">
        <v>0</v>
      </c>
      <c r="P73">
        <v>42.738964007421153</v>
      </c>
      <c r="Q73">
        <v>6.1309389549922395</v>
      </c>
      <c r="R73">
        <v>6.3485514485514489</v>
      </c>
      <c r="S73">
        <v>8.1041278495887177</v>
      </c>
      <c r="T73">
        <v>0</v>
      </c>
      <c r="U73">
        <v>63.507016930529893</v>
      </c>
      <c r="V73">
        <v>4.0520500481231956</v>
      </c>
      <c r="W73">
        <v>11.733856447688565</v>
      </c>
      <c r="X73">
        <v>45.26059333169809</v>
      </c>
      <c r="Y73">
        <v>0</v>
      </c>
      <c r="Z73">
        <v>0</v>
      </c>
      <c r="AA73">
        <v>12.929271077146671</v>
      </c>
      <c r="AB73">
        <v>9.407</v>
      </c>
      <c r="AC73">
        <v>5.9386399999999995</v>
      </c>
      <c r="AD73">
        <v>8.3897100000000009</v>
      </c>
      <c r="AE73">
        <v>15.166195200000001</v>
      </c>
      <c r="AF73">
        <v>2.0569999999999995</v>
      </c>
      <c r="AG73">
        <v>11.7958464</v>
      </c>
      <c r="AH73">
        <v>46.922209999999993</v>
      </c>
      <c r="AI73">
        <v>0</v>
      </c>
      <c r="AJ73">
        <v>0</v>
      </c>
      <c r="AK73">
        <v>15.76665</v>
      </c>
      <c r="AL73">
        <v>0</v>
      </c>
      <c r="AM73">
        <v>1.6032799999999998</v>
      </c>
      <c r="AN73">
        <v>1.07128</v>
      </c>
      <c r="AO73">
        <v>8.1179280000000009</v>
      </c>
      <c r="AP73">
        <v>3.7337524114967029</v>
      </c>
      <c r="AQ73">
        <v>14.323529999999998</v>
      </c>
      <c r="AR73">
        <v>6.7740000000000009</v>
      </c>
      <c r="AS73">
        <v>4.7460500000000003</v>
      </c>
      <c r="AT73">
        <v>0</v>
      </c>
      <c r="AU73">
        <v>0</v>
      </c>
      <c r="AV73">
        <v>19.95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976.78357138671242</v>
      </c>
      <c r="DN73">
        <v>-1.0944534676656592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62.988</v>
      </c>
      <c r="H74">
        <v>0</v>
      </c>
      <c r="I74">
        <v>0</v>
      </c>
      <c r="J74">
        <v>76.584306833453923</v>
      </c>
      <c r="K74">
        <v>9.4078029966431345</v>
      </c>
      <c r="L74">
        <v>385.66804629629632</v>
      </c>
      <c r="M74">
        <v>28.233734127430047</v>
      </c>
      <c r="N74">
        <v>36.238785557986873</v>
      </c>
      <c r="O74">
        <v>0</v>
      </c>
      <c r="P74">
        <v>42.738964007421153</v>
      </c>
      <c r="Q74">
        <v>6.1309389549922395</v>
      </c>
      <c r="R74">
        <v>6.3485514485514489</v>
      </c>
      <c r="S74">
        <v>8.1041278495887177</v>
      </c>
      <c r="T74">
        <v>0</v>
      </c>
      <c r="U74">
        <v>63.507016930529893</v>
      </c>
      <c r="V74">
        <v>4.0520500481231956</v>
      </c>
      <c r="W74">
        <v>11.733856447688565</v>
      </c>
      <c r="X74">
        <v>45.26059333169809</v>
      </c>
      <c r="Y74">
        <v>0</v>
      </c>
      <c r="Z74">
        <v>0</v>
      </c>
      <c r="AA74">
        <v>12.929271077146671</v>
      </c>
      <c r="AB74">
        <v>12.12276</v>
      </c>
      <c r="AC74">
        <v>5.9386399999999995</v>
      </c>
      <c r="AD74">
        <v>8.3897100000000009</v>
      </c>
      <c r="AE74">
        <v>15.166195200000001</v>
      </c>
      <c r="AF74">
        <v>2.0569999999999995</v>
      </c>
      <c r="AG74">
        <v>11.7958464</v>
      </c>
      <c r="AH74">
        <v>46.922209999999993</v>
      </c>
      <c r="AI74">
        <v>0</v>
      </c>
      <c r="AJ74">
        <v>0</v>
      </c>
      <c r="AK74">
        <v>15.76665</v>
      </c>
      <c r="AL74">
        <v>0</v>
      </c>
      <c r="AM74">
        <v>1.6032799999999998</v>
      </c>
      <c r="AN74">
        <v>1.07128</v>
      </c>
      <c r="AO74">
        <v>8.1179280000000009</v>
      </c>
      <c r="AP74">
        <v>3.7337524114967029</v>
      </c>
      <c r="AQ74">
        <v>14.323529999999998</v>
      </c>
      <c r="AR74">
        <v>6.7740000000000009</v>
      </c>
      <c r="AS74">
        <v>4.7460500000000003</v>
      </c>
      <c r="AT74">
        <v>0</v>
      </c>
      <c r="AU74">
        <v>0</v>
      </c>
      <c r="AV74">
        <v>19.95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988.41052591934556</v>
      </c>
      <c r="DN74">
        <v>-10.00564800029882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76.614235610965991</v>
      </c>
      <c r="K75">
        <v>9.4078029966431345</v>
      </c>
      <c r="L75">
        <v>385.66804629629632</v>
      </c>
      <c r="M75">
        <v>28.233734127430047</v>
      </c>
      <c r="N75">
        <v>36.238785557986873</v>
      </c>
      <c r="O75">
        <v>0</v>
      </c>
      <c r="P75">
        <v>42.738964007421153</v>
      </c>
      <c r="Q75">
        <v>6.1309389549922395</v>
      </c>
      <c r="R75">
        <v>6.3485514485514489</v>
      </c>
      <c r="S75">
        <v>8.1041278495887177</v>
      </c>
      <c r="T75">
        <v>0</v>
      </c>
      <c r="U75">
        <v>63.507016930529893</v>
      </c>
      <c r="V75">
        <v>4.0520500481231956</v>
      </c>
      <c r="W75">
        <v>11.733856447688565</v>
      </c>
      <c r="X75">
        <v>45.26059333169809</v>
      </c>
      <c r="Y75">
        <v>0</v>
      </c>
      <c r="Z75">
        <v>0</v>
      </c>
      <c r="AA75">
        <v>12.929271077146671</v>
      </c>
      <c r="AB75">
        <v>12.12276</v>
      </c>
      <c r="AC75">
        <v>8.9169460386367216</v>
      </c>
      <c r="AD75">
        <v>8.3897100000000009</v>
      </c>
      <c r="AE75">
        <v>15.166195200000001</v>
      </c>
      <c r="AF75">
        <v>2.0569999999999995</v>
      </c>
      <c r="AG75">
        <v>11.7958464</v>
      </c>
      <c r="AH75">
        <v>46.922209999999993</v>
      </c>
      <c r="AI75">
        <v>0</v>
      </c>
      <c r="AJ75">
        <v>0</v>
      </c>
      <c r="AK75">
        <v>15.76665</v>
      </c>
      <c r="AL75">
        <v>0</v>
      </c>
      <c r="AM75">
        <v>1.6032799999999998</v>
      </c>
      <c r="AN75">
        <v>1.07128</v>
      </c>
      <c r="AO75">
        <v>8.1179280000000009</v>
      </c>
      <c r="AP75">
        <v>3.7337524114967029</v>
      </c>
      <c r="AQ75">
        <v>14.323529999999998</v>
      </c>
      <c r="AR75">
        <v>6.7740000000000009</v>
      </c>
      <c r="AS75">
        <v>4.7460500000000003</v>
      </c>
      <c r="AT75">
        <v>0</v>
      </c>
      <c r="AU75">
        <v>0</v>
      </c>
      <c r="AV75">
        <v>19.95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992.29144137678247</v>
      </c>
      <c r="DN75">
        <v>-10.878328641586808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76.646609808746305</v>
      </c>
      <c r="K76">
        <v>9.4078029966431345</v>
      </c>
      <c r="L76">
        <v>385.66804629629632</v>
      </c>
      <c r="M76">
        <v>28.233734127430047</v>
      </c>
      <c r="N76">
        <v>36.238785557986873</v>
      </c>
      <c r="O76">
        <v>0</v>
      </c>
      <c r="P76">
        <v>42.738964007421153</v>
      </c>
      <c r="Q76">
        <v>6.1309389549922395</v>
      </c>
      <c r="R76">
        <v>6.3485514485514489</v>
      </c>
      <c r="S76">
        <v>8.1041278495887177</v>
      </c>
      <c r="T76">
        <v>0</v>
      </c>
      <c r="U76">
        <v>63.507016930529893</v>
      </c>
      <c r="V76">
        <v>4.0520500481231956</v>
      </c>
      <c r="W76">
        <v>11.733856447688565</v>
      </c>
      <c r="X76">
        <v>45.26059333169809</v>
      </c>
      <c r="Y76">
        <v>0</v>
      </c>
      <c r="Z76">
        <v>0</v>
      </c>
      <c r="AA76">
        <v>12.929271077146671</v>
      </c>
      <c r="AB76">
        <v>12.12276</v>
      </c>
      <c r="AC76">
        <v>8.9169460386367216</v>
      </c>
      <c r="AD76">
        <v>8.3897100000000009</v>
      </c>
      <c r="AE76">
        <v>15.166195200000001</v>
      </c>
      <c r="AF76">
        <v>2.0569999999999995</v>
      </c>
      <c r="AG76">
        <v>11.7958464</v>
      </c>
      <c r="AH76">
        <v>46.922209999999993</v>
      </c>
      <c r="AI76">
        <v>0</v>
      </c>
      <c r="AJ76">
        <v>0</v>
      </c>
      <c r="AK76">
        <v>15.76665</v>
      </c>
      <c r="AL76">
        <v>0</v>
      </c>
      <c r="AM76">
        <v>1.6032799999999998</v>
      </c>
      <c r="AN76">
        <v>1.07128</v>
      </c>
      <c r="AO76">
        <v>8.1179280000000009</v>
      </c>
      <c r="AP76">
        <v>3.7337524114967029</v>
      </c>
      <c r="AQ76">
        <v>14.323529999999998</v>
      </c>
      <c r="AR76">
        <v>6.7740000000000009</v>
      </c>
      <c r="AS76">
        <v>4.7460500000000003</v>
      </c>
      <c r="AT76">
        <v>0</v>
      </c>
      <c r="AU76">
        <v>0</v>
      </c>
      <c r="AV76">
        <v>19.95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1047.2914413767824</v>
      </c>
      <c r="DN76">
        <v>-65.845954443806505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76.648091035515677</v>
      </c>
      <c r="K77">
        <v>9.4078029966431345</v>
      </c>
      <c r="L77">
        <v>385.66804629629632</v>
      </c>
      <c r="M77">
        <v>28.233734127430047</v>
      </c>
      <c r="N77">
        <v>36.238785557986873</v>
      </c>
      <c r="O77">
        <v>0</v>
      </c>
      <c r="P77">
        <v>42.738964007421153</v>
      </c>
      <c r="Q77">
        <v>6.1309389549922395</v>
      </c>
      <c r="R77">
        <v>6.3485514485514489</v>
      </c>
      <c r="S77">
        <v>8.1041278495887177</v>
      </c>
      <c r="T77">
        <v>0</v>
      </c>
      <c r="U77">
        <v>63.507016930529893</v>
      </c>
      <c r="V77">
        <v>4.1758600746268657</v>
      </c>
      <c r="W77">
        <v>11.733549608002162</v>
      </c>
      <c r="X77">
        <v>45.26059333169809</v>
      </c>
      <c r="Y77">
        <v>0</v>
      </c>
      <c r="Z77">
        <v>0</v>
      </c>
      <c r="AA77">
        <v>12.929271077146671</v>
      </c>
      <c r="AB77">
        <v>12.12276</v>
      </c>
      <c r="AC77">
        <v>8.9169460386367216</v>
      </c>
      <c r="AD77">
        <v>8.3897100000000009</v>
      </c>
      <c r="AE77">
        <v>15.166195200000001</v>
      </c>
      <c r="AF77">
        <v>5.4449999999999985</v>
      </c>
      <c r="AG77">
        <v>11.7958464</v>
      </c>
      <c r="AH77">
        <v>46.922209999999993</v>
      </c>
      <c r="AI77">
        <v>0</v>
      </c>
      <c r="AJ77">
        <v>0</v>
      </c>
      <c r="AK77">
        <v>15.76665</v>
      </c>
      <c r="AL77">
        <v>0</v>
      </c>
      <c r="AM77">
        <v>3.2392799999999995</v>
      </c>
      <c r="AN77">
        <v>1.07128</v>
      </c>
      <c r="AO77">
        <v>8.1179280000000009</v>
      </c>
      <c r="AP77">
        <v>3.7337524114967029</v>
      </c>
      <c r="AQ77">
        <v>14.323529999999998</v>
      </c>
      <c r="AR77">
        <v>6.7740000000000009</v>
      </c>
      <c r="AS77">
        <v>4.7460500000000003</v>
      </c>
      <c r="AT77">
        <v>0</v>
      </c>
      <c r="AU77">
        <v>0</v>
      </c>
      <c r="AV77">
        <v>19.95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1066.3822371388032</v>
      </c>
      <c r="DN77">
        <v>-79.787765792240776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76.662196844502404</v>
      </c>
      <c r="K78">
        <v>9.4078029966431345</v>
      </c>
      <c r="L78">
        <v>385.66804629629632</v>
      </c>
      <c r="M78">
        <v>28.233734127430047</v>
      </c>
      <c r="N78">
        <v>36.238785557986873</v>
      </c>
      <c r="O78">
        <v>0</v>
      </c>
      <c r="P78">
        <v>42.738964007421153</v>
      </c>
      <c r="Q78">
        <v>6.1309389549922395</v>
      </c>
      <c r="R78">
        <v>6.3485514485514489</v>
      </c>
      <c r="S78">
        <v>8.1041278495887177</v>
      </c>
      <c r="T78">
        <v>0</v>
      </c>
      <c r="U78">
        <v>63.507016930529893</v>
      </c>
      <c r="V78">
        <v>4.1758600746268657</v>
      </c>
      <c r="W78">
        <v>11.733549608002162</v>
      </c>
      <c r="X78">
        <v>45.26059333169809</v>
      </c>
      <c r="Y78">
        <v>0</v>
      </c>
      <c r="Z78">
        <v>1.0125000000000002</v>
      </c>
      <c r="AA78">
        <v>12.929271077146671</v>
      </c>
      <c r="AB78">
        <v>12.12276</v>
      </c>
      <c r="AC78">
        <v>8.9169460386367216</v>
      </c>
      <c r="AD78">
        <v>8.3897100000000009</v>
      </c>
      <c r="AE78">
        <v>15.166195200000001</v>
      </c>
      <c r="AF78">
        <v>7.8649999999999984</v>
      </c>
      <c r="AG78">
        <v>11.7958464</v>
      </c>
      <c r="AH78">
        <v>46.922209999999993</v>
      </c>
      <c r="AI78">
        <v>0</v>
      </c>
      <c r="AJ78">
        <v>0</v>
      </c>
      <c r="AK78">
        <v>15.76665</v>
      </c>
      <c r="AL78">
        <v>0</v>
      </c>
      <c r="AM78">
        <v>3.2392799999999995</v>
      </c>
      <c r="AN78">
        <v>1.07128</v>
      </c>
      <c r="AO78">
        <v>8.1179280000000009</v>
      </c>
      <c r="AP78">
        <v>3.7337524114967029</v>
      </c>
      <c r="AQ78">
        <v>14.323529999999998</v>
      </c>
      <c r="AR78">
        <v>6.7740000000000009</v>
      </c>
      <c r="AS78">
        <v>4.7460500000000003</v>
      </c>
      <c r="AT78">
        <v>0</v>
      </c>
      <c r="AU78">
        <v>0</v>
      </c>
      <c r="AV78">
        <v>19.95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1099.8224945728805</v>
      </c>
      <c r="DN78">
        <v>-109.78141741733114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62.988</v>
      </c>
      <c r="H79">
        <v>0</v>
      </c>
      <c r="I79">
        <v>0</v>
      </c>
      <c r="J79">
        <v>77.209925189080636</v>
      </c>
      <c r="K79">
        <v>9.4078029966431345</v>
      </c>
      <c r="L79">
        <v>385.66804629629632</v>
      </c>
      <c r="M79">
        <v>28.233734127430047</v>
      </c>
      <c r="N79">
        <v>36.238785557986873</v>
      </c>
      <c r="O79">
        <v>0</v>
      </c>
      <c r="P79">
        <v>42.738964007421153</v>
      </c>
      <c r="Q79">
        <v>6.1309389549922395</v>
      </c>
      <c r="R79">
        <v>6.3485514485514489</v>
      </c>
      <c r="S79">
        <v>8.1041278495887177</v>
      </c>
      <c r="T79">
        <v>0</v>
      </c>
      <c r="U79">
        <v>63.507016930529893</v>
      </c>
      <c r="V79">
        <v>4.1758600746268657</v>
      </c>
      <c r="W79">
        <v>11.733549608002162</v>
      </c>
      <c r="X79">
        <v>45.26059333169809</v>
      </c>
      <c r="Y79">
        <v>0</v>
      </c>
      <c r="Z79">
        <v>6.0324750000000007</v>
      </c>
      <c r="AA79">
        <v>12.929271077146671</v>
      </c>
      <c r="AB79">
        <v>12.12276</v>
      </c>
      <c r="AC79">
        <v>8.9169460386367216</v>
      </c>
      <c r="AD79">
        <v>8.6328900000000015</v>
      </c>
      <c r="AE79">
        <v>15.166195200000001</v>
      </c>
      <c r="AF79">
        <v>12.099999999999998</v>
      </c>
      <c r="AG79">
        <v>11.7958464</v>
      </c>
      <c r="AH79">
        <v>47.459709000000004</v>
      </c>
      <c r="AI79">
        <v>0</v>
      </c>
      <c r="AJ79">
        <v>0</v>
      </c>
      <c r="AK79">
        <v>15.76665</v>
      </c>
      <c r="AL79">
        <v>0</v>
      </c>
      <c r="AM79">
        <v>4.8491039999999996</v>
      </c>
      <c r="AN79">
        <v>1.07128</v>
      </c>
      <c r="AO79">
        <v>8.1179280000000009</v>
      </c>
      <c r="AP79">
        <v>3.7337524114967029</v>
      </c>
      <c r="AQ79">
        <v>19.098039999999997</v>
      </c>
      <c r="AR79">
        <v>6.7740000000000009</v>
      </c>
      <c r="AS79">
        <v>4.7460500000000003</v>
      </c>
      <c r="AT79">
        <v>0</v>
      </c>
      <c r="AU79">
        <v>0</v>
      </c>
      <c r="AV79">
        <v>19.95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1107.0039328924543</v>
      </c>
      <c r="DN79">
        <v>-99.99513939232672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62.988</v>
      </c>
      <c r="H80">
        <v>0</v>
      </c>
      <c r="I80">
        <v>0</v>
      </c>
      <c r="J80">
        <v>77.209925189080636</v>
      </c>
      <c r="K80">
        <v>9.4078029966431345</v>
      </c>
      <c r="L80">
        <v>385.66804629629632</v>
      </c>
      <c r="M80">
        <v>28.233734127430047</v>
      </c>
      <c r="N80">
        <v>36.238785557986873</v>
      </c>
      <c r="O80">
        <v>0</v>
      </c>
      <c r="P80">
        <v>42.738964007421153</v>
      </c>
      <c r="Q80">
        <v>6.1309389549922395</v>
      </c>
      <c r="R80">
        <v>6.3485514485514489</v>
      </c>
      <c r="S80">
        <v>8.1041278495887177</v>
      </c>
      <c r="T80">
        <v>0</v>
      </c>
      <c r="U80">
        <v>63.507016930529893</v>
      </c>
      <c r="V80">
        <v>4.1758600746268657</v>
      </c>
      <c r="W80">
        <v>11.733549608002162</v>
      </c>
      <c r="X80">
        <v>45.26059333169809</v>
      </c>
      <c r="Y80">
        <v>0</v>
      </c>
      <c r="Z80">
        <v>6.0324750000000007</v>
      </c>
      <c r="AA80">
        <v>12.929271077146671</v>
      </c>
      <c r="AB80">
        <v>12.12276</v>
      </c>
      <c r="AC80">
        <v>8.9169460386367216</v>
      </c>
      <c r="AD80">
        <v>8.6328900000000015</v>
      </c>
      <c r="AE80">
        <v>15.166195200000001</v>
      </c>
      <c r="AF80">
        <v>12.099999999999998</v>
      </c>
      <c r="AG80">
        <v>11.7958464</v>
      </c>
      <c r="AH80">
        <v>47.459709000000004</v>
      </c>
      <c r="AI80">
        <v>0</v>
      </c>
      <c r="AJ80">
        <v>0</v>
      </c>
      <c r="AK80">
        <v>15.76665</v>
      </c>
      <c r="AL80">
        <v>0</v>
      </c>
      <c r="AM80">
        <v>4.8491039999999996</v>
      </c>
      <c r="AN80">
        <v>1.07128</v>
      </c>
      <c r="AO80">
        <v>8.1179280000000009</v>
      </c>
      <c r="AP80">
        <v>3.7337524114967029</v>
      </c>
      <c r="AQ80">
        <v>19.098039999999997</v>
      </c>
      <c r="AR80">
        <v>6.7740000000000009</v>
      </c>
      <c r="AS80">
        <v>4.7460500000000003</v>
      </c>
      <c r="AT80">
        <v>0</v>
      </c>
      <c r="AU80">
        <v>0</v>
      </c>
      <c r="AV80">
        <v>19.95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1101.0039328924543</v>
      </c>
      <c r="DN80">
        <v>-93.995139392326749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62.988000000000007</v>
      </c>
      <c r="H81">
        <v>0</v>
      </c>
      <c r="I81">
        <v>0</v>
      </c>
      <c r="J81">
        <v>77.209925189080636</v>
      </c>
      <c r="K81">
        <v>9.4078029966431345</v>
      </c>
      <c r="L81">
        <v>385.66804629629632</v>
      </c>
      <c r="M81">
        <v>28.233734127430047</v>
      </c>
      <c r="N81">
        <v>36.238785557986873</v>
      </c>
      <c r="O81">
        <v>0</v>
      </c>
      <c r="P81">
        <v>42.738964007421153</v>
      </c>
      <c r="Q81">
        <v>5.6118190045248868</v>
      </c>
      <c r="R81">
        <v>6.3485514485514489</v>
      </c>
      <c r="S81">
        <v>8.1041278495887177</v>
      </c>
      <c r="T81">
        <v>0</v>
      </c>
      <c r="U81">
        <v>63.507016930529893</v>
      </c>
      <c r="V81">
        <v>4.1758600746268657</v>
      </c>
      <c r="W81">
        <v>11.733549608002162</v>
      </c>
      <c r="X81">
        <v>45.26059333169809</v>
      </c>
      <c r="Y81">
        <v>0</v>
      </c>
      <c r="Z81">
        <v>6.0324750000000007</v>
      </c>
      <c r="AA81">
        <v>12.929271077146671</v>
      </c>
      <c r="AB81">
        <v>12.12276</v>
      </c>
      <c r="AC81">
        <v>8.9169460386367216</v>
      </c>
      <c r="AD81">
        <v>11.510519999999998</v>
      </c>
      <c r="AE81">
        <v>15.166195200000001</v>
      </c>
      <c r="AF81">
        <v>12.099999999999998</v>
      </c>
      <c r="AG81">
        <v>11.7958464</v>
      </c>
      <c r="AH81">
        <v>47.459709000000004</v>
      </c>
      <c r="AI81">
        <v>0</v>
      </c>
      <c r="AJ81">
        <v>0</v>
      </c>
      <c r="AK81">
        <v>15.76665</v>
      </c>
      <c r="AL81">
        <v>0</v>
      </c>
      <c r="AM81">
        <v>4.8491039999999996</v>
      </c>
      <c r="AN81">
        <v>1.07128</v>
      </c>
      <c r="AO81">
        <v>8.1179280000000009</v>
      </c>
      <c r="AP81">
        <v>3.7337524114967029</v>
      </c>
      <c r="AQ81">
        <v>19.098039999999997</v>
      </c>
      <c r="AR81">
        <v>8.4675000000000029</v>
      </c>
      <c r="AS81">
        <v>4.7460500000000003</v>
      </c>
      <c r="AT81">
        <v>0</v>
      </c>
      <c r="AU81">
        <v>0</v>
      </c>
      <c r="AV81">
        <v>19.95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1101.9234426644898</v>
      </c>
      <c r="DN81">
        <v>-90.862639114829619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62.988</v>
      </c>
      <c r="H82">
        <v>0</v>
      </c>
      <c r="I82">
        <v>0</v>
      </c>
      <c r="J82">
        <v>77.209925189080636</v>
      </c>
      <c r="K82">
        <v>9.4078029966431345</v>
      </c>
      <c r="L82">
        <v>385.66804629629632</v>
      </c>
      <c r="M82">
        <v>28.233734127430047</v>
      </c>
      <c r="N82">
        <v>36.238785557986873</v>
      </c>
      <c r="O82">
        <v>0</v>
      </c>
      <c r="P82">
        <v>42.738964007421153</v>
      </c>
      <c r="Q82">
        <v>5.6118190045248868</v>
      </c>
      <c r="R82">
        <v>6.3485514485514489</v>
      </c>
      <c r="S82">
        <v>8.1041278495887177</v>
      </c>
      <c r="T82">
        <v>0</v>
      </c>
      <c r="U82">
        <v>63.507016930529893</v>
      </c>
      <c r="V82">
        <v>4.1758600746268657</v>
      </c>
      <c r="W82">
        <v>11.733549608002162</v>
      </c>
      <c r="X82">
        <v>45.26059333169809</v>
      </c>
      <c r="Y82">
        <v>0</v>
      </c>
      <c r="Z82">
        <v>6.0324750000000007</v>
      </c>
      <c r="AA82">
        <v>12.929271077146671</v>
      </c>
      <c r="AB82">
        <v>12.12276</v>
      </c>
      <c r="AC82">
        <v>8.9169460386367216</v>
      </c>
      <c r="AD82">
        <v>11.510519999999998</v>
      </c>
      <c r="AE82">
        <v>15.166195200000001</v>
      </c>
      <c r="AF82">
        <v>12.099999999999998</v>
      </c>
      <c r="AG82">
        <v>11.7958464</v>
      </c>
      <c r="AH82">
        <v>47.459709000000004</v>
      </c>
      <c r="AI82">
        <v>0</v>
      </c>
      <c r="AJ82">
        <v>0</v>
      </c>
      <c r="AK82">
        <v>15.76665</v>
      </c>
      <c r="AL82">
        <v>0</v>
      </c>
      <c r="AM82">
        <v>4.8491039999999996</v>
      </c>
      <c r="AN82">
        <v>1.07128</v>
      </c>
      <c r="AO82">
        <v>8.1179280000000009</v>
      </c>
      <c r="AP82">
        <v>3.7337524114967029</v>
      </c>
      <c r="AQ82">
        <v>19.098039999999997</v>
      </c>
      <c r="AR82">
        <v>8.4675000000000029</v>
      </c>
      <c r="AS82">
        <v>4.7460500000000003</v>
      </c>
      <c r="AT82">
        <v>0</v>
      </c>
      <c r="AU82">
        <v>0</v>
      </c>
      <c r="AV82">
        <v>19.95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1100.9234426644898</v>
      </c>
      <c r="DN82">
        <v>-89.862639114829648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77.757654232920359</v>
      </c>
      <c r="K83">
        <v>9.4078029966431345</v>
      </c>
      <c r="L83">
        <v>385.66804629629632</v>
      </c>
      <c r="M83">
        <v>28.233734127430047</v>
      </c>
      <c r="N83">
        <v>36.238785557986873</v>
      </c>
      <c r="O83">
        <v>0</v>
      </c>
      <c r="P83">
        <v>42.738964007421153</v>
      </c>
      <c r="Q83">
        <v>5.6118190045248868</v>
      </c>
      <c r="R83">
        <v>6.3485514485514489</v>
      </c>
      <c r="S83">
        <v>8.1041278495887177</v>
      </c>
      <c r="T83">
        <v>0</v>
      </c>
      <c r="U83">
        <v>63.507016930529893</v>
      </c>
      <c r="V83">
        <v>4.1758600746268657</v>
      </c>
      <c r="W83">
        <v>11.733549608002162</v>
      </c>
      <c r="X83">
        <v>45.26059333169809</v>
      </c>
      <c r="Y83">
        <v>0</v>
      </c>
      <c r="Z83">
        <v>6.0324750000000007</v>
      </c>
      <c r="AA83">
        <v>12.929271077146671</v>
      </c>
      <c r="AB83">
        <v>12.12276</v>
      </c>
      <c r="AC83">
        <v>8.9169460386367216</v>
      </c>
      <c r="AD83">
        <v>11.510519999999998</v>
      </c>
      <c r="AE83">
        <v>15.166195200000001</v>
      </c>
      <c r="AF83">
        <v>12.099999999999998</v>
      </c>
      <c r="AG83">
        <v>11.7958464</v>
      </c>
      <c r="AH83">
        <v>47.459709000000004</v>
      </c>
      <c r="AI83">
        <v>0</v>
      </c>
      <c r="AJ83">
        <v>0</v>
      </c>
      <c r="AK83">
        <v>15.76665</v>
      </c>
      <c r="AL83">
        <v>0</v>
      </c>
      <c r="AM83">
        <v>4.8491039999999996</v>
      </c>
      <c r="AN83">
        <v>1.07128</v>
      </c>
      <c r="AO83">
        <v>8.1179280000000009</v>
      </c>
      <c r="AP83">
        <v>3.7337524114967029</v>
      </c>
      <c r="AQ83">
        <v>19.098039999999997</v>
      </c>
      <c r="AR83">
        <v>8.4675000000000029</v>
      </c>
      <c r="AS83">
        <v>6.1905000000000001</v>
      </c>
      <c r="AT83">
        <v>0</v>
      </c>
      <c r="AU83">
        <v>0</v>
      </c>
      <c r="AV83">
        <v>19.95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1102.8506588856465</v>
      </c>
      <c r="DN83">
        <v>-89.797676292146605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77.757654232920359</v>
      </c>
      <c r="K84">
        <v>9.4078029966431345</v>
      </c>
      <c r="L84">
        <v>385.66804629629632</v>
      </c>
      <c r="M84">
        <v>28.233734127430047</v>
      </c>
      <c r="N84">
        <v>36.238785557986873</v>
      </c>
      <c r="O84">
        <v>0</v>
      </c>
      <c r="P84">
        <v>42.738964007421153</v>
      </c>
      <c r="Q84">
        <v>5.6118190045248868</v>
      </c>
      <c r="R84">
        <v>6.3485514485514489</v>
      </c>
      <c r="S84">
        <v>8.1041278495887177</v>
      </c>
      <c r="T84">
        <v>0</v>
      </c>
      <c r="U84">
        <v>63.507016930529893</v>
      </c>
      <c r="V84">
        <v>4.1758600746268657</v>
      </c>
      <c r="W84">
        <v>11.733549608002162</v>
      </c>
      <c r="X84">
        <v>45.26059333169809</v>
      </c>
      <c r="Y84">
        <v>0</v>
      </c>
      <c r="Z84">
        <v>6.0324750000000007</v>
      </c>
      <c r="AA84">
        <v>12.929271077146671</v>
      </c>
      <c r="AB84">
        <v>12.12276</v>
      </c>
      <c r="AC84">
        <v>8.9169460386367216</v>
      </c>
      <c r="AD84">
        <v>11.510519999999998</v>
      </c>
      <c r="AE84">
        <v>15.166195200000001</v>
      </c>
      <c r="AF84">
        <v>12.099999999999998</v>
      </c>
      <c r="AG84">
        <v>11.7958464</v>
      </c>
      <c r="AH84">
        <v>47.459709000000004</v>
      </c>
      <c r="AI84">
        <v>0</v>
      </c>
      <c r="AJ84">
        <v>0</v>
      </c>
      <c r="AK84">
        <v>15.76665</v>
      </c>
      <c r="AL84">
        <v>0</v>
      </c>
      <c r="AM84">
        <v>4.8491039999999996</v>
      </c>
      <c r="AN84">
        <v>1.07128</v>
      </c>
      <c r="AO84">
        <v>8.1179280000000009</v>
      </c>
      <c r="AP84">
        <v>3.7337524114967029</v>
      </c>
      <c r="AQ84">
        <v>19.098039999999997</v>
      </c>
      <c r="AR84">
        <v>8.4675000000000029</v>
      </c>
      <c r="AS84">
        <v>6.1905000000000001</v>
      </c>
      <c r="AT84">
        <v>0</v>
      </c>
      <c r="AU84">
        <v>0</v>
      </c>
      <c r="AV84">
        <v>19.95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1101.8506588856465</v>
      </c>
      <c r="DN84">
        <v>-88.797676292146605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77.757654232920359</v>
      </c>
      <c r="K85">
        <v>9.4078029966431345</v>
      </c>
      <c r="L85">
        <v>385.66804629629632</v>
      </c>
      <c r="M85">
        <v>28.233734127430047</v>
      </c>
      <c r="N85">
        <v>36.238785557986873</v>
      </c>
      <c r="O85">
        <v>0</v>
      </c>
      <c r="P85">
        <v>42.738964007421153</v>
      </c>
      <c r="Q85">
        <v>5.6118190045248868</v>
      </c>
      <c r="R85">
        <v>6.3485514485514489</v>
      </c>
      <c r="S85">
        <v>8.1041278495887177</v>
      </c>
      <c r="T85">
        <v>0</v>
      </c>
      <c r="U85">
        <v>63.507016930529893</v>
      </c>
      <c r="V85">
        <v>4.1758600746268657</v>
      </c>
      <c r="W85">
        <v>11.798766901027584</v>
      </c>
      <c r="X85">
        <v>45.26059333169809</v>
      </c>
      <c r="Y85">
        <v>0</v>
      </c>
      <c r="Z85">
        <v>6.0324750000000007</v>
      </c>
      <c r="AA85">
        <v>12.929271077146671</v>
      </c>
      <c r="AB85">
        <v>12.12276</v>
      </c>
      <c r="AC85">
        <v>8.9169460386367216</v>
      </c>
      <c r="AD85">
        <v>11.510519999999998</v>
      </c>
      <c r="AE85">
        <v>15.166195200000001</v>
      </c>
      <c r="AF85">
        <v>12.099999999999998</v>
      </c>
      <c r="AG85">
        <v>11.7958464</v>
      </c>
      <c r="AH85">
        <v>47.459709000000004</v>
      </c>
      <c r="AI85">
        <v>0</v>
      </c>
      <c r="AJ85">
        <v>0</v>
      </c>
      <c r="AK85">
        <v>15.76665</v>
      </c>
      <c r="AL85">
        <v>0</v>
      </c>
      <c r="AM85">
        <v>4.8491039999999996</v>
      </c>
      <c r="AN85">
        <v>1.07128</v>
      </c>
      <c r="AO85">
        <v>8.1179280000000009</v>
      </c>
      <c r="AP85">
        <v>3.7337524114967029</v>
      </c>
      <c r="AQ85">
        <v>19.098039999999997</v>
      </c>
      <c r="AR85">
        <v>6.7740000000000009</v>
      </c>
      <c r="AS85">
        <v>6.1905000000000001</v>
      </c>
      <c r="AT85">
        <v>0</v>
      </c>
      <c r="AU85">
        <v>0</v>
      </c>
      <c r="AV85">
        <v>19.95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1100.2756210231901</v>
      </c>
      <c r="DN85">
        <v>-88.850921136664667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77.757654232920359</v>
      </c>
      <c r="K86">
        <v>9.4078029966431345</v>
      </c>
      <c r="L86">
        <v>385.66804629629632</v>
      </c>
      <c r="M86">
        <v>28.233734127430047</v>
      </c>
      <c r="N86">
        <v>36.238785557986873</v>
      </c>
      <c r="O86">
        <v>0</v>
      </c>
      <c r="P86">
        <v>42.738964007421153</v>
      </c>
      <c r="Q86">
        <v>5.6118190045248868</v>
      </c>
      <c r="R86">
        <v>6.3485514485514489</v>
      </c>
      <c r="S86">
        <v>8.1041278495887177</v>
      </c>
      <c r="T86">
        <v>0</v>
      </c>
      <c r="U86">
        <v>63.507016930529893</v>
      </c>
      <c r="V86">
        <v>4.1758600746268657</v>
      </c>
      <c r="W86">
        <v>11.798766901027584</v>
      </c>
      <c r="X86">
        <v>45.26059333169809</v>
      </c>
      <c r="Y86">
        <v>0</v>
      </c>
      <c r="Z86">
        <v>0.67500000000000038</v>
      </c>
      <c r="AA86">
        <v>12.929271077146671</v>
      </c>
      <c r="AB86">
        <v>12.12276</v>
      </c>
      <c r="AC86">
        <v>8.9169460386367216</v>
      </c>
      <c r="AD86">
        <v>11.226810000000002</v>
      </c>
      <c r="AE86">
        <v>15.166195200000001</v>
      </c>
      <c r="AF86">
        <v>7.8649999999999984</v>
      </c>
      <c r="AG86">
        <v>11.7958464</v>
      </c>
      <c r="AH86">
        <v>46.922209999999993</v>
      </c>
      <c r="AI86">
        <v>0</v>
      </c>
      <c r="AJ86">
        <v>0</v>
      </c>
      <c r="AK86">
        <v>15.76665</v>
      </c>
      <c r="AL86">
        <v>0</v>
      </c>
      <c r="AM86">
        <v>3.2392799999999995</v>
      </c>
      <c r="AN86">
        <v>1.07128</v>
      </c>
      <c r="AO86">
        <v>8.1179280000000009</v>
      </c>
      <c r="AP86">
        <v>3.7337524114967029</v>
      </c>
      <c r="AQ86">
        <v>13.917600000000002</v>
      </c>
      <c r="AR86">
        <v>6.7740000000000009</v>
      </c>
      <c r="AS86">
        <v>6.1905000000000001</v>
      </c>
      <c r="AT86">
        <v>0</v>
      </c>
      <c r="AU86">
        <v>0</v>
      </c>
      <c r="AV86">
        <v>19.95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1084.6342419593689</v>
      </c>
      <c r="DN86">
        <v>-90.413490072843558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63.527344463954037</v>
      </c>
      <c r="H87">
        <v>0</v>
      </c>
      <c r="I87">
        <v>0</v>
      </c>
      <c r="J87">
        <v>77.757654232920359</v>
      </c>
      <c r="K87">
        <v>9.4078029966431345</v>
      </c>
      <c r="L87">
        <v>385.66804629629632</v>
      </c>
      <c r="M87">
        <v>28.233734127430047</v>
      </c>
      <c r="N87">
        <v>36.238785557986873</v>
      </c>
      <c r="O87">
        <v>0</v>
      </c>
      <c r="P87">
        <v>42.738964007421153</v>
      </c>
      <c r="Q87">
        <v>5.6118190045248868</v>
      </c>
      <c r="R87">
        <v>6.3485514485514489</v>
      </c>
      <c r="S87">
        <v>8.1041278495887177</v>
      </c>
      <c r="T87">
        <v>0</v>
      </c>
      <c r="U87">
        <v>63.507016930529893</v>
      </c>
      <c r="V87">
        <v>4.1758600746268657</v>
      </c>
      <c r="W87">
        <v>11.798766901027584</v>
      </c>
      <c r="X87">
        <v>45.26059333169809</v>
      </c>
      <c r="Y87">
        <v>0</v>
      </c>
      <c r="Z87">
        <v>0.67500000000000038</v>
      </c>
      <c r="AA87">
        <v>12.929271077146671</v>
      </c>
      <c r="AB87">
        <v>12.12276</v>
      </c>
      <c r="AC87">
        <v>8.9169460386367216</v>
      </c>
      <c r="AD87">
        <v>11.226810000000002</v>
      </c>
      <c r="AE87">
        <v>15.166195200000001</v>
      </c>
      <c r="AF87">
        <v>7.8649999999999984</v>
      </c>
      <c r="AG87">
        <v>11.7958464</v>
      </c>
      <c r="AH87">
        <v>46.922209999999993</v>
      </c>
      <c r="AI87">
        <v>0</v>
      </c>
      <c r="AJ87">
        <v>0</v>
      </c>
      <c r="AK87">
        <v>15.76665</v>
      </c>
      <c r="AL87">
        <v>0</v>
      </c>
      <c r="AM87">
        <v>3.2392799999999995</v>
      </c>
      <c r="AN87">
        <v>1.07128</v>
      </c>
      <c r="AO87">
        <v>8.1179280000000009</v>
      </c>
      <c r="AP87">
        <v>3.7337524114967029</v>
      </c>
      <c r="AQ87">
        <v>13.917600000000002</v>
      </c>
      <c r="AR87">
        <v>6.7740000000000009</v>
      </c>
      <c r="AS87">
        <v>4.9523999999999999</v>
      </c>
      <c r="AT87">
        <v>0</v>
      </c>
      <c r="AU87">
        <v>0</v>
      </c>
      <c r="AV87">
        <v>1.2823625742574258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1042.9011304953876</v>
      </c>
      <c r="DN87">
        <v>-68.04677157065089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63.527344463954037</v>
      </c>
      <c r="H88">
        <v>0</v>
      </c>
      <c r="I88">
        <v>0</v>
      </c>
      <c r="J88">
        <v>77.757654232920359</v>
      </c>
      <c r="K88">
        <v>9.4078029966431345</v>
      </c>
      <c r="L88">
        <v>385.66804629629632</v>
      </c>
      <c r="M88">
        <v>28.233734127430047</v>
      </c>
      <c r="N88">
        <v>36.238785557986873</v>
      </c>
      <c r="O88">
        <v>0</v>
      </c>
      <c r="P88">
        <v>42.738964007421153</v>
      </c>
      <c r="Q88">
        <v>5.6118190045248868</v>
      </c>
      <c r="R88">
        <v>6.3485514485514489</v>
      </c>
      <c r="S88">
        <v>8.1041278495887177</v>
      </c>
      <c r="T88">
        <v>0</v>
      </c>
      <c r="U88">
        <v>63.507016930529893</v>
      </c>
      <c r="V88">
        <v>4.1758600746268657</v>
      </c>
      <c r="W88">
        <v>11.798766901027584</v>
      </c>
      <c r="X88">
        <v>45.26059333169809</v>
      </c>
      <c r="Y88">
        <v>0</v>
      </c>
      <c r="Z88">
        <v>0.67500000000000038</v>
      </c>
      <c r="AA88">
        <v>12.929271077146671</v>
      </c>
      <c r="AB88">
        <v>12.12276</v>
      </c>
      <c r="AC88">
        <v>8.9169460386367216</v>
      </c>
      <c r="AD88">
        <v>11.226810000000002</v>
      </c>
      <c r="AE88">
        <v>15.166195200000001</v>
      </c>
      <c r="AF88">
        <v>7.8649999999999984</v>
      </c>
      <c r="AG88">
        <v>11.7958464</v>
      </c>
      <c r="AH88">
        <v>46.922209999999993</v>
      </c>
      <c r="AI88">
        <v>0</v>
      </c>
      <c r="AJ88">
        <v>0</v>
      </c>
      <c r="AK88">
        <v>15.76665</v>
      </c>
      <c r="AL88">
        <v>0</v>
      </c>
      <c r="AM88">
        <v>3.2392799999999995</v>
      </c>
      <c r="AN88">
        <v>1.07128</v>
      </c>
      <c r="AO88">
        <v>8.1179280000000009</v>
      </c>
      <c r="AP88">
        <v>3.7337524114967029</v>
      </c>
      <c r="AQ88">
        <v>13.917600000000002</v>
      </c>
      <c r="AR88">
        <v>6.7740000000000009</v>
      </c>
      <c r="AS88">
        <v>4.9523999999999999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1041.660701099348</v>
      </c>
      <c r="DN88">
        <v>-68.088704748868707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63.527344463954037</v>
      </c>
      <c r="H89">
        <v>0</v>
      </c>
      <c r="I89">
        <v>0</v>
      </c>
      <c r="J89">
        <v>77.757654232920359</v>
      </c>
      <c r="K89">
        <v>9.4078029966431345</v>
      </c>
      <c r="L89">
        <v>385.66804629629632</v>
      </c>
      <c r="M89">
        <v>28.233734127430047</v>
      </c>
      <c r="N89">
        <v>36.238785557986873</v>
      </c>
      <c r="O89">
        <v>0</v>
      </c>
      <c r="P89">
        <v>42.738964007421153</v>
      </c>
      <c r="Q89">
        <v>5.6118190045248868</v>
      </c>
      <c r="R89">
        <v>6.3485514485514489</v>
      </c>
      <c r="S89">
        <v>8.1041278495887177</v>
      </c>
      <c r="T89">
        <v>0</v>
      </c>
      <c r="U89">
        <v>63.507016930529893</v>
      </c>
      <c r="V89">
        <v>4.1758600746268657</v>
      </c>
      <c r="W89">
        <v>11.798766901027584</v>
      </c>
      <c r="X89">
        <v>45.26059333169809</v>
      </c>
      <c r="Y89">
        <v>0</v>
      </c>
      <c r="Z89">
        <v>0.67500000000000038</v>
      </c>
      <c r="AA89">
        <v>12.929271077146671</v>
      </c>
      <c r="AB89">
        <v>12.12276</v>
      </c>
      <c r="AC89">
        <v>8.9169460386367216</v>
      </c>
      <c r="AD89">
        <v>11.226810000000002</v>
      </c>
      <c r="AE89">
        <v>15.166195200000001</v>
      </c>
      <c r="AF89">
        <v>7.8649999999999984</v>
      </c>
      <c r="AG89">
        <v>11.7958464</v>
      </c>
      <c r="AH89">
        <v>46.922209999999993</v>
      </c>
      <c r="AI89">
        <v>0</v>
      </c>
      <c r="AJ89">
        <v>0</v>
      </c>
      <c r="AK89">
        <v>15.76665</v>
      </c>
      <c r="AL89">
        <v>0</v>
      </c>
      <c r="AM89">
        <v>3.2392799999999995</v>
      </c>
      <c r="AN89">
        <v>1.07128</v>
      </c>
      <c r="AO89">
        <v>8.1179280000000009</v>
      </c>
      <c r="AP89">
        <v>3.7337524114967029</v>
      </c>
      <c r="AQ89">
        <v>13.917600000000002</v>
      </c>
      <c r="AR89">
        <v>6.7740000000000009</v>
      </c>
      <c r="AS89">
        <v>4.9523999999999999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1041.660701099348</v>
      </c>
      <c r="DN89">
        <v>-68.088704748868707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63.527344463954037</v>
      </c>
      <c r="H90">
        <v>0</v>
      </c>
      <c r="I90">
        <v>0</v>
      </c>
      <c r="J90">
        <v>77.757654232920359</v>
      </c>
      <c r="K90">
        <v>9.4078029966431345</v>
      </c>
      <c r="L90">
        <v>385.66804629629632</v>
      </c>
      <c r="M90">
        <v>28.233734127430047</v>
      </c>
      <c r="N90">
        <v>36.238785557986873</v>
      </c>
      <c r="O90">
        <v>0</v>
      </c>
      <c r="P90">
        <v>42.738964007421153</v>
      </c>
      <c r="Q90">
        <v>5.6118190045248868</v>
      </c>
      <c r="R90">
        <v>6.3485514485514489</v>
      </c>
      <c r="S90">
        <v>8.1041278495887177</v>
      </c>
      <c r="T90">
        <v>0</v>
      </c>
      <c r="U90">
        <v>63.507016930529893</v>
      </c>
      <c r="V90">
        <v>4.1758600746268657</v>
      </c>
      <c r="W90">
        <v>11.798766901027584</v>
      </c>
      <c r="X90">
        <v>45.26059333169809</v>
      </c>
      <c r="Y90">
        <v>0</v>
      </c>
      <c r="Z90">
        <v>6.0324750000000007</v>
      </c>
      <c r="AA90">
        <v>12.929271077146671</v>
      </c>
      <c r="AB90">
        <v>12.12276</v>
      </c>
      <c r="AC90">
        <v>8.9169460386367216</v>
      </c>
      <c r="AD90">
        <v>11.510519999999998</v>
      </c>
      <c r="AE90">
        <v>15.166195200000001</v>
      </c>
      <c r="AF90">
        <v>12.099999999999998</v>
      </c>
      <c r="AG90">
        <v>11.7958464</v>
      </c>
      <c r="AH90">
        <v>47.459709000000004</v>
      </c>
      <c r="AI90">
        <v>0</v>
      </c>
      <c r="AJ90">
        <v>0</v>
      </c>
      <c r="AK90">
        <v>15.76665</v>
      </c>
      <c r="AL90">
        <v>0</v>
      </c>
      <c r="AM90">
        <v>4.8491039999999996</v>
      </c>
      <c r="AN90">
        <v>1.07128</v>
      </c>
      <c r="AO90">
        <v>8.1179280000000009</v>
      </c>
      <c r="AP90">
        <v>3.7337524114967029</v>
      </c>
      <c r="AQ90">
        <v>19.098039999999997</v>
      </c>
      <c r="AR90">
        <v>6.7740000000000009</v>
      </c>
      <c r="AS90">
        <v>4.9523999999999999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1058.3020801631692</v>
      </c>
      <c r="DN90">
        <v>-67.526135812689816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63.527344463954037</v>
      </c>
      <c r="H91">
        <v>0</v>
      </c>
      <c r="I91">
        <v>0</v>
      </c>
      <c r="J91">
        <v>77.734579698584099</v>
      </c>
      <c r="K91">
        <v>9.4078029966431345</v>
      </c>
      <c r="L91">
        <v>385.66804629629632</v>
      </c>
      <c r="M91">
        <v>28.233734127430047</v>
      </c>
      <c r="N91">
        <v>36.238785557986873</v>
      </c>
      <c r="O91">
        <v>0</v>
      </c>
      <c r="P91">
        <v>42.738964007421153</v>
      </c>
      <c r="Q91">
        <v>5.6118190045248868</v>
      </c>
      <c r="R91">
        <v>6.3485514485514489</v>
      </c>
      <c r="S91">
        <v>8.1041278495887177</v>
      </c>
      <c r="T91">
        <v>0</v>
      </c>
      <c r="U91">
        <v>63.507016930529893</v>
      </c>
      <c r="V91">
        <v>4.1758600746268657</v>
      </c>
      <c r="W91">
        <v>11.950646120573129</v>
      </c>
      <c r="X91">
        <v>45.26059333169809</v>
      </c>
      <c r="Y91">
        <v>0</v>
      </c>
      <c r="Z91">
        <v>6.0324750000000007</v>
      </c>
      <c r="AA91">
        <v>12.929271077146671</v>
      </c>
      <c r="AB91">
        <v>12.12276</v>
      </c>
      <c r="AC91">
        <v>8.9169460386367216</v>
      </c>
      <c r="AD91">
        <v>11.510519999999998</v>
      </c>
      <c r="AE91">
        <v>15.166195200000001</v>
      </c>
      <c r="AF91">
        <v>12.099999999999998</v>
      </c>
      <c r="AG91">
        <v>11.7958464</v>
      </c>
      <c r="AH91">
        <v>47.459709000000004</v>
      </c>
      <c r="AI91">
        <v>0</v>
      </c>
      <c r="AJ91">
        <v>0</v>
      </c>
      <c r="AK91">
        <v>15.76665</v>
      </c>
      <c r="AL91">
        <v>0</v>
      </c>
      <c r="AM91">
        <v>4.8491039999999996</v>
      </c>
      <c r="AN91">
        <v>1.07128</v>
      </c>
      <c r="AO91">
        <v>8.1179280000000009</v>
      </c>
      <c r="AP91">
        <v>3.7337524114967029</v>
      </c>
      <c r="AQ91">
        <v>19.098039999999997</v>
      </c>
      <c r="AR91">
        <v>6.7740000000000009</v>
      </c>
      <c r="AS91">
        <v>4.7460500000000003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1037.2193905710997</v>
      </c>
      <c r="DN91">
        <v>-46.520991535411106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63.527344463954037</v>
      </c>
      <c r="H92">
        <v>0</v>
      </c>
      <c r="I92">
        <v>0</v>
      </c>
      <c r="J92">
        <v>77.72491408031307</v>
      </c>
      <c r="K92">
        <v>9.4078029966431345</v>
      </c>
      <c r="L92">
        <v>385.66804629629632</v>
      </c>
      <c r="M92">
        <v>28.233734127430047</v>
      </c>
      <c r="N92">
        <v>36.238785557986873</v>
      </c>
      <c r="O92">
        <v>0</v>
      </c>
      <c r="P92">
        <v>42.738964007421153</v>
      </c>
      <c r="Q92">
        <v>5.6118190045248868</v>
      </c>
      <c r="R92">
        <v>6.3485514485514489</v>
      </c>
      <c r="S92">
        <v>8.1041278495887177</v>
      </c>
      <c r="T92">
        <v>0</v>
      </c>
      <c r="U92">
        <v>63.507016930529893</v>
      </c>
      <c r="V92">
        <v>4.1758600746268657</v>
      </c>
      <c r="W92">
        <v>11.950646120573129</v>
      </c>
      <c r="X92">
        <v>45.26059333169809</v>
      </c>
      <c r="Y92">
        <v>0</v>
      </c>
      <c r="Z92">
        <v>6.0324750000000007</v>
      </c>
      <c r="AA92">
        <v>12.929271077146671</v>
      </c>
      <c r="AB92">
        <v>12.12276</v>
      </c>
      <c r="AC92">
        <v>8.9169460386367216</v>
      </c>
      <c r="AD92">
        <v>11.510519999999998</v>
      </c>
      <c r="AE92">
        <v>15.166195200000001</v>
      </c>
      <c r="AF92">
        <v>12.099999999999998</v>
      </c>
      <c r="AG92">
        <v>11.7958464</v>
      </c>
      <c r="AH92">
        <v>47.459709000000004</v>
      </c>
      <c r="AI92">
        <v>0</v>
      </c>
      <c r="AJ92">
        <v>0</v>
      </c>
      <c r="AK92">
        <v>15.76665</v>
      </c>
      <c r="AL92">
        <v>0</v>
      </c>
      <c r="AM92">
        <v>4.8491039999999996</v>
      </c>
      <c r="AN92">
        <v>1.07128</v>
      </c>
      <c r="AO92">
        <v>8.1179280000000009</v>
      </c>
      <c r="AP92">
        <v>3.7337524114967029</v>
      </c>
      <c r="AQ92">
        <v>19.098039999999997</v>
      </c>
      <c r="AR92">
        <v>6.7740000000000009</v>
      </c>
      <c r="AS92">
        <v>4.7460500000000003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995.24939057109953</v>
      </c>
      <c r="DN92">
        <v>-4.5606571536821274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63.527344463954037</v>
      </c>
      <c r="H93">
        <v>0</v>
      </c>
      <c r="I93">
        <v>0</v>
      </c>
      <c r="J93">
        <v>77.680140391139446</v>
      </c>
      <c r="K93">
        <v>9.4078029966431345</v>
      </c>
      <c r="L93">
        <v>385.66804629629632</v>
      </c>
      <c r="M93">
        <v>28.233734127430047</v>
      </c>
      <c r="N93">
        <v>36.238785557986873</v>
      </c>
      <c r="O93">
        <v>0</v>
      </c>
      <c r="P93">
        <v>42.738964007421153</v>
      </c>
      <c r="Q93">
        <v>5.6118190045248868</v>
      </c>
      <c r="R93">
        <v>6.3485514485514489</v>
      </c>
      <c r="S93">
        <v>8.1041278495887177</v>
      </c>
      <c r="T93">
        <v>0</v>
      </c>
      <c r="U93">
        <v>63.507016930529893</v>
      </c>
      <c r="V93">
        <v>4.1758600746268657</v>
      </c>
      <c r="W93">
        <v>12.074701270613682</v>
      </c>
      <c r="X93">
        <v>45.26059333169809</v>
      </c>
      <c r="Y93">
        <v>0</v>
      </c>
      <c r="Z93">
        <v>4.0014000000000003</v>
      </c>
      <c r="AA93">
        <v>12.929271077146671</v>
      </c>
      <c r="AB93">
        <v>12.12276</v>
      </c>
      <c r="AC93">
        <v>8.9169460386367216</v>
      </c>
      <c r="AD93">
        <v>11.510519999999998</v>
      </c>
      <c r="AE93">
        <v>15.166195200000001</v>
      </c>
      <c r="AF93">
        <v>12.099999999999998</v>
      </c>
      <c r="AG93">
        <v>11.7958464</v>
      </c>
      <c r="AH93">
        <v>47.459709000000004</v>
      </c>
      <c r="AI93">
        <v>0</v>
      </c>
      <c r="AJ93">
        <v>0</v>
      </c>
      <c r="AK93">
        <v>15.76665</v>
      </c>
      <c r="AL93">
        <v>0</v>
      </c>
      <c r="AM93">
        <v>4.8491039999999996</v>
      </c>
      <c r="AN93">
        <v>1.07128</v>
      </c>
      <c r="AO93">
        <v>8.1179280000000009</v>
      </c>
      <c r="AP93">
        <v>3.7337524114967029</v>
      </c>
      <c r="AQ93">
        <v>19.098039999999997</v>
      </c>
      <c r="AR93">
        <v>6.7740000000000009</v>
      </c>
      <c r="AS93">
        <v>4.7460500000000003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956.40473043591578</v>
      </c>
      <c r="DN93">
        <v>32.332209442368772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63.527344463954037</v>
      </c>
      <c r="H94">
        <v>0</v>
      </c>
      <c r="I94">
        <v>0</v>
      </c>
      <c r="J94">
        <v>77.680140391139446</v>
      </c>
      <c r="K94">
        <v>9.4078029966431345</v>
      </c>
      <c r="L94">
        <v>385.66804629629632</v>
      </c>
      <c r="M94">
        <v>28.233734127430047</v>
      </c>
      <c r="N94">
        <v>36.238785557986873</v>
      </c>
      <c r="O94">
        <v>0</v>
      </c>
      <c r="P94">
        <v>42.738964007421153</v>
      </c>
      <c r="Q94">
        <v>5.6118190045248868</v>
      </c>
      <c r="R94">
        <v>6.3485514485514489</v>
      </c>
      <c r="S94">
        <v>8.1041278495887177</v>
      </c>
      <c r="T94">
        <v>0</v>
      </c>
      <c r="U94">
        <v>63.507016930529893</v>
      </c>
      <c r="V94">
        <v>4.1758600746268657</v>
      </c>
      <c r="W94">
        <v>12.074701270613682</v>
      </c>
      <c r="X94">
        <v>45.26059333169809</v>
      </c>
      <c r="Y94">
        <v>0</v>
      </c>
      <c r="Z94">
        <v>4.0014000000000003</v>
      </c>
      <c r="AA94">
        <v>12.929271077146671</v>
      </c>
      <c r="AB94">
        <v>12.12276</v>
      </c>
      <c r="AC94">
        <v>8.9169460386367216</v>
      </c>
      <c r="AD94">
        <v>11.510519999999998</v>
      </c>
      <c r="AE94">
        <v>15.166195200000001</v>
      </c>
      <c r="AF94">
        <v>12.099999999999998</v>
      </c>
      <c r="AG94">
        <v>11.7958464</v>
      </c>
      <c r="AH94">
        <v>47.459709000000004</v>
      </c>
      <c r="AI94">
        <v>0</v>
      </c>
      <c r="AJ94">
        <v>0</v>
      </c>
      <c r="AK94">
        <v>15.76665</v>
      </c>
      <c r="AL94">
        <v>0</v>
      </c>
      <c r="AM94">
        <v>4.8491039999999996</v>
      </c>
      <c r="AN94">
        <v>1.07128</v>
      </c>
      <c r="AO94">
        <v>8.1179280000000009</v>
      </c>
      <c r="AP94">
        <v>3.7337524114967029</v>
      </c>
      <c r="AQ94">
        <v>19.098039999999997</v>
      </c>
      <c r="AR94">
        <v>6.7740000000000009</v>
      </c>
      <c r="AS94">
        <v>4.7460500000000003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956.40473043591578</v>
      </c>
      <c r="DN94">
        <v>32.332209442368772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9.5102468312208135</v>
      </c>
      <c r="H95">
        <v>0</v>
      </c>
      <c r="I95">
        <v>0</v>
      </c>
      <c r="J95">
        <v>77.680140391139446</v>
      </c>
      <c r="K95">
        <v>9.4078029966431345</v>
      </c>
      <c r="L95">
        <v>385.66804629629632</v>
      </c>
      <c r="M95">
        <v>28.233734127430047</v>
      </c>
      <c r="N95">
        <v>36.238785557986873</v>
      </c>
      <c r="O95">
        <v>0</v>
      </c>
      <c r="P95">
        <v>42.738964007421153</v>
      </c>
      <c r="Q95">
        <v>5.6112047511312211</v>
      </c>
      <c r="R95">
        <v>0</v>
      </c>
      <c r="S95">
        <v>8.1041278495887177</v>
      </c>
      <c r="T95">
        <v>0</v>
      </c>
      <c r="U95">
        <v>63.507016930529893</v>
      </c>
      <c r="V95">
        <v>4.1758600746268657</v>
      </c>
      <c r="W95">
        <v>12.074701270613682</v>
      </c>
      <c r="X95">
        <v>45.26059333169809</v>
      </c>
      <c r="Y95">
        <v>0</v>
      </c>
      <c r="Z95">
        <v>2.0007000000000001</v>
      </c>
      <c r="AA95">
        <v>12.929271077146671</v>
      </c>
      <c r="AB95">
        <v>12.12276</v>
      </c>
      <c r="AC95">
        <v>8.9169460386367216</v>
      </c>
      <c r="AD95">
        <v>11.226810000000002</v>
      </c>
      <c r="AE95">
        <v>15.166195200000001</v>
      </c>
      <c r="AF95">
        <v>8.1674999999999986</v>
      </c>
      <c r="AG95">
        <v>11.7958464</v>
      </c>
      <c r="AH95">
        <v>46.922209999999993</v>
      </c>
      <c r="AI95">
        <v>0</v>
      </c>
      <c r="AJ95">
        <v>0</v>
      </c>
      <c r="AK95">
        <v>15.76665</v>
      </c>
      <c r="AL95">
        <v>0</v>
      </c>
      <c r="AM95">
        <v>3.2392799999999995</v>
      </c>
      <c r="AN95">
        <v>1.07128</v>
      </c>
      <c r="AO95">
        <v>8.1179280000000009</v>
      </c>
      <c r="AP95">
        <v>3.7337524114967029</v>
      </c>
      <c r="AQ95">
        <v>18.556799999999999</v>
      </c>
      <c r="AR95">
        <v>6.7740000000000009</v>
      </c>
      <c r="AS95">
        <v>4.7460500000000003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889.39817974579921</v>
      </c>
      <c r="DN95">
        <v>30.06702379780706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77.680140391139446</v>
      </c>
      <c r="K96">
        <v>9.4078029966431345</v>
      </c>
      <c r="L96">
        <v>385.66804629629632</v>
      </c>
      <c r="M96">
        <v>28.233734127430047</v>
      </c>
      <c r="N96">
        <v>36.238785557986873</v>
      </c>
      <c r="O96">
        <v>0</v>
      </c>
      <c r="P96">
        <v>42.738964007421153</v>
      </c>
      <c r="Q96">
        <v>5.6112047511312211</v>
      </c>
      <c r="R96">
        <v>0</v>
      </c>
      <c r="S96">
        <v>8.1041278495887177</v>
      </c>
      <c r="T96">
        <v>0</v>
      </c>
      <c r="U96">
        <v>63.507016930529893</v>
      </c>
      <c r="V96">
        <v>4.1758600746268657</v>
      </c>
      <c r="W96">
        <v>12.074701270613682</v>
      </c>
      <c r="X96">
        <v>45.26059333169809</v>
      </c>
      <c r="Y96">
        <v>0</v>
      </c>
      <c r="Z96">
        <v>2.0007000000000001</v>
      </c>
      <c r="AA96">
        <v>12.929271077146671</v>
      </c>
      <c r="AB96">
        <v>12.12276</v>
      </c>
      <c r="AC96">
        <v>8.9169460386367216</v>
      </c>
      <c r="AD96">
        <v>11.226810000000002</v>
      </c>
      <c r="AE96">
        <v>15.166195200000001</v>
      </c>
      <c r="AF96">
        <v>5.4449999999999985</v>
      </c>
      <c r="AG96">
        <v>11.7958464</v>
      </c>
      <c r="AH96">
        <v>46.922209999999993</v>
      </c>
      <c r="AI96">
        <v>0</v>
      </c>
      <c r="AJ96">
        <v>0</v>
      </c>
      <c r="AK96">
        <v>15.76665</v>
      </c>
      <c r="AL96">
        <v>0</v>
      </c>
      <c r="AM96">
        <v>1.6196399999999997</v>
      </c>
      <c r="AN96">
        <v>1.07128</v>
      </c>
      <c r="AO96">
        <v>8.1179280000000009</v>
      </c>
      <c r="AP96">
        <v>3.7337524114967029</v>
      </c>
      <c r="AQ96">
        <v>18.556799999999999</v>
      </c>
      <c r="AR96">
        <v>6.7740000000000009</v>
      </c>
      <c r="AS96">
        <v>4.7460500000000003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875.99876586090409</v>
      </c>
      <c r="DN96">
        <v>29.614050851481295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77.680140391139446</v>
      </c>
      <c r="K97">
        <v>9.4078029966431345</v>
      </c>
      <c r="L97">
        <v>385.66804629629632</v>
      </c>
      <c r="M97">
        <v>28.233734127430047</v>
      </c>
      <c r="N97">
        <v>36.238785557986873</v>
      </c>
      <c r="O97">
        <v>0</v>
      </c>
      <c r="P97">
        <v>42.738964007421153</v>
      </c>
      <c r="Q97">
        <v>5.6112047511312211</v>
      </c>
      <c r="R97">
        <v>0</v>
      </c>
      <c r="S97">
        <v>7.6311164725457568</v>
      </c>
      <c r="T97">
        <v>0</v>
      </c>
      <c r="U97">
        <v>63.507016930529893</v>
      </c>
      <c r="V97">
        <v>4.1758600746268657</v>
      </c>
      <c r="W97">
        <v>12.322811570694784</v>
      </c>
      <c r="X97">
        <v>45.26059333169809</v>
      </c>
      <c r="Y97">
        <v>0</v>
      </c>
      <c r="Z97">
        <v>2.0007000000000001</v>
      </c>
      <c r="AA97">
        <v>12.929271077146671</v>
      </c>
      <c r="AB97">
        <v>12.12276</v>
      </c>
      <c r="AC97">
        <v>8.9169460386367216</v>
      </c>
      <c r="AD97">
        <v>11.226810000000002</v>
      </c>
      <c r="AE97">
        <v>15.166195200000001</v>
      </c>
      <c r="AF97">
        <v>2.7224999999999993</v>
      </c>
      <c r="AG97">
        <v>11.7958464</v>
      </c>
      <c r="AH97">
        <v>46.922209999999993</v>
      </c>
      <c r="AI97">
        <v>0</v>
      </c>
      <c r="AJ97">
        <v>0</v>
      </c>
      <c r="AK97">
        <v>15.76665</v>
      </c>
      <c r="AL97">
        <v>0</v>
      </c>
      <c r="AM97">
        <v>1.6196399999999997</v>
      </c>
      <c r="AN97">
        <v>1.07128</v>
      </c>
      <c r="AO97">
        <v>8.1179280000000009</v>
      </c>
      <c r="AP97">
        <v>3.7337524114967029</v>
      </c>
      <c r="AQ97">
        <v>18.556799999999999</v>
      </c>
      <c r="AR97">
        <v>6.7740000000000009</v>
      </c>
      <c r="AS97">
        <v>4.7460500000000003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873.14774465480821</v>
      </c>
      <c r="DN97">
        <v>29.517670980615179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77.680140391139446</v>
      </c>
      <c r="K98">
        <v>9.4078029966431345</v>
      </c>
      <c r="L98">
        <v>385.66804629629632</v>
      </c>
      <c r="M98">
        <v>28.233734127430047</v>
      </c>
      <c r="N98">
        <v>36.238785557986873</v>
      </c>
      <c r="O98">
        <v>0</v>
      </c>
      <c r="P98">
        <v>42.738964007421153</v>
      </c>
      <c r="Q98">
        <v>5.6112047511312211</v>
      </c>
      <c r="R98">
        <v>0</v>
      </c>
      <c r="S98">
        <v>7.6311164725457568</v>
      </c>
      <c r="T98">
        <v>0</v>
      </c>
      <c r="U98">
        <v>63.507016930529893</v>
      </c>
      <c r="V98">
        <v>4.1758600746268657</v>
      </c>
      <c r="W98">
        <v>12.322811570694784</v>
      </c>
      <c r="X98">
        <v>45.26059333169809</v>
      </c>
      <c r="Y98">
        <v>0</v>
      </c>
      <c r="Z98">
        <v>2.0007000000000001</v>
      </c>
      <c r="AA98">
        <v>12.929271077146671</v>
      </c>
      <c r="AB98">
        <v>12.12276</v>
      </c>
      <c r="AC98">
        <v>8.9169460386367216</v>
      </c>
      <c r="AD98">
        <v>11.226810000000002</v>
      </c>
      <c r="AE98">
        <v>15.166195200000001</v>
      </c>
      <c r="AF98">
        <v>2.7224999999999993</v>
      </c>
      <c r="AG98">
        <v>0</v>
      </c>
      <c r="AH98">
        <v>46.922209999999993</v>
      </c>
      <c r="AI98">
        <v>0</v>
      </c>
      <c r="AJ98">
        <v>0</v>
      </c>
      <c r="AK98">
        <v>15.76665</v>
      </c>
      <c r="AL98">
        <v>0</v>
      </c>
      <c r="AM98">
        <v>1.6196399999999997</v>
      </c>
      <c r="AN98">
        <v>1.07128</v>
      </c>
      <c r="AO98">
        <v>8.1179280000000009</v>
      </c>
      <c r="AP98">
        <v>3.7337524114967029</v>
      </c>
      <c r="AQ98">
        <v>18.556799999999999</v>
      </c>
      <c r="AR98">
        <v>6.7740000000000009</v>
      </c>
      <c r="AS98">
        <v>4.7460500000000003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861.73762255480824</v>
      </c>
      <c r="DN98">
        <v>29.131946680615179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1.3626726310546275</v>
      </c>
      <c r="H99">
        <f t="shared" si="2"/>
        <v>0</v>
      </c>
      <c r="I99">
        <f t="shared" si="2"/>
        <v>0</v>
      </c>
      <c r="J99">
        <f t="shared" si="2"/>
        <v>1.7909318386286945</v>
      </c>
      <c r="K99">
        <f t="shared" si="2"/>
        <v>0.2257872719194349</v>
      </c>
      <c r="L99">
        <f t="shared" si="2"/>
        <v>9.47827156155601</v>
      </c>
      <c r="M99">
        <f t="shared" si="2"/>
        <v>0.67760961905832207</v>
      </c>
      <c r="N99">
        <f t="shared" si="2"/>
        <v>0.8697308533916841</v>
      </c>
      <c r="O99">
        <f t="shared" si="2"/>
        <v>0</v>
      </c>
      <c r="P99">
        <f t="shared" si="2"/>
        <v>1.0257351361781077</v>
      </c>
      <c r="Q99">
        <f t="shared" si="2"/>
        <v>0.14003900502030622</v>
      </c>
      <c r="R99">
        <f t="shared" si="2"/>
        <v>0.18935189842280792</v>
      </c>
      <c r="S99">
        <f t="shared" si="2"/>
        <v>0.19426256270160797</v>
      </c>
      <c r="T99">
        <f t="shared" si="2"/>
        <v>0</v>
      </c>
      <c r="U99">
        <f t="shared" si="2"/>
        <v>1.528614398551686</v>
      </c>
      <c r="V99">
        <f t="shared" si="2"/>
        <v>8.2838382151468784E-2</v>
      </c>
      <c r="W99">
        <f t="shared" si="2"/>
        <v>0.28656412532515285</v>
      </c>
      <c r="X99">
        <f t="shared" si="2"/>
        <v>1.0862542399607553</v>
      </c>
      <c r="Y99">
        <f t="shared" si="2"/>
        <v>0</v>
      </c>
      <c r="Z99">
        <f t="shared" si="2"/>
        <v>5.8993649999999981E-2</v>
      </c>
      <c r="AA99">
        <f t="shared" si="2"/>
        <v>0.15751890509294644</v>
      </c>
      <c r="AB99">
        <f t="shared" si="2"/>
        <v>0.25880701999999972</v>
      </c>
      <c r="AC99">
        <f t="shared" si="2"/>
        <v>0.16564742246364075</v>
      </c>
      <c r="AD99">
        <f t="shared" si="2"/>
        <v>0.21495085500000011</v>
      </c>
      <c r="AE99">
        <f t="shared" si="2"/>
        <v>0.36398868479999918</v>
      </c>
      <c r="AF99">
        <f t="shared" si="2"/>
        <v>9.1309625000000019E-2</v>
      </c>
      <c r="AG99">
        <f t="shared" si="2"/>
        <v>0.2801513519999998</v>
      </c>
      <c r="AH99">
        <f t="shared" si="2"/>
        <v>1.1277455370000011</v>
      </c>
      <c r="AI99">
        <f t="shared" si="2"/>
        <v>0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2.4571901999999993E-2</v>
      </c>
      <c r="AN99">
        <f t="shared" si="2"/>
        <v>2.5710720000000031E-2</v>
      </c>
      <c r="AO99">
        <f t="shared" si="2"/>
        <v>0.19483027200000011</v>
      </c>
      <c r="AP99">
        <f t="shared" si="2"/>
        <v>8.5954910778350477E-2</v>
      </c>
      <c r="AQ99">
        <f t="shared" si="2"/>
        <v>0.17725609999999983</v>
      </c>
      <c r="AR99">
        <f t="shared" si="2"/>
        <v>0.20135714999999993</v>
      </c>
      <c r="AS99">
        <f t="shared" si="2"/>
        <v>0.13317829000000023</v>
      </c>
      <c r="AT99">
        <f t="shared" si="2"/>
        <v>0</v>
      </c>
      <c r="AU99">
        <f t="shared" si="2"/>
        <v>0</v>
      </c>
      <c r="AV99">
        <f t="shared" si="2"/>
        <v>0.4019467809288908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24.857304243898142</v>
      </c>
      <c r="DN99">
        <f t="shared" si="3"/>
        <v>-1.5763219429136759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7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70.06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67.77</v>
      </c>
      <c r="DN3">
        <v>2.2900000000000063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60.94</v>
      </c>
      <c r="DN4">
        <v>2.0600000000000023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56.029999999999994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54.2</v>
      </c>
      <c r="DN5">
        <v>1.8299999999999912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56.029999999999994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54.2</v>
      </c>
      <c r="DN6">
        <v>1.8299999999999912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42.75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41.35</v>
      </c>
      <c r="DN7">
        <v>1.3999999999999986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30.25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29.26</v>
      </c>
      <c r="DN8">
        <v>0.98999999999999844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17.75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17.170000000000002</v>
      </c>
      <c r="DN9">
        <v>0.57999999999999829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13.84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13.39</v>
      </c>
      <c r="DN10">
        <v>0.44999999999999929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13.84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13.39</v>
      </c>
      <c r="DN11">
        <v>0.44999999999999929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13.84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13.39</v>
      </c>
      <c r="DN12">
        <v>0.44999999999999929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13.84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13.39</v>
      </c>
      <c r="DN13">
        <v>0.44999999999999929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13.84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13.39</v>
      </c>
      <c r="DN14">
        <v>0.44999999999999929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13.84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13.39</v>
      </c>
      <c r="DN15">
        <v>0.44999999999999929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13.84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13.39</v>
      </c>
      <c r="DN16">
        <v>0.44999999999999929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13.84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13.39</v>
      </c>
      <c r="DN17">
        <v>0.44999999999999929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13.84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13.39</v>
      </c>
      <c r="DN18">
        <v>0.44999999999999929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13.84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13.39</v>
      </c>
      <c r="DN19">
        <v>0.44999999999999929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13.84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13.39</v>
      </c>
      <c r="DN20">
        <v>0.44999999999999929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13.84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13.39</v>
      </c>
      <c r="DN21">
        <v>0.44999999999999929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13.84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13.39</v>
      </c>
      <c r="DN22">
        <v>0.44999999999999929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13.84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13.39</v>
      </c>
      <c r="DN23">
        <v>0.44999999999999929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13.84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13.39</v>
      </c>
      <c r="DN24">
        <v>0.44999999999999929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13.84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13.39</v>
      </c>
      <c r="DN25">
        <v>0.44999999999999929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13.84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13.39</v>
      </c>
      <c r="DN26">
        <v>0.44999999999999929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13.84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13.39</v>
      </c>
      <c r="DN27">
        <v>0.44999999999999929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13.84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13.39</v>
      </c>
      <c r="DN28">
        <v>0.44999999999999929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13.84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13.39</v>
      </c>
      <c r="DN29">
        <v>0.44999999999999929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13.84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13.39</v>
      </c>
      <c r="DN30">
        <v>0.44999999999999929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13.84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13.39</v>
      </c>
      <c r="DN31">
        <v>0.44999999999999929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13.84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13.39</v>
      </c>
      <c r="DN32">
        <v>0.44999999999999929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13.84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13.39</v>
      </c>
      <c r="DN33">
        <v>0.44999999999999929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13.84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13.39</v>
      </c>
      <c r="DN34">
        <v>0.44999999999999929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13.84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13.39</v>
      </c>
      <c r="DN35">
        <v>0.44999999999999929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13.84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13.39</v>
      </c>
      <c r="DN36">
        <v>0.44999999999999929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31.33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30.31</v>
      </c>
      <c r="DN37">
        <v>1.0199999999999996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61.02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59.02</v>
      </c>
      <c r="DN38">
        <v>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61.13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59.13</v>
      </c>
      <c r="DN39">
        <v>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60.44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58.46</v>
      </c>
      <c r="DN40">
        <v>1.9799999999999969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71.84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69.489999999999995</v>
      </c>
      <c r="DN41">
        <v>2.3500000000000085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77.34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74.81</v>
      </c>
      <c r="DN42">
        <v>2.5300000000000011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77.34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74.81</v>
      </c>
      <c r="DN43">
        <v>2.5300000000000011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77.34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74.81</v>
      </c>
      <c r="DN44">
        <v>2.5300000000000011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77.34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74.81</v>
      </c>
      <c r="DN45">
        <v>2.5300000000000011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77.34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74.81</v>
      </c>
      <c r="DN46">
        <v>2.5300000000000011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77.34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74.81</v>
      </c>
      <c r="DN47">
        <v>2.5300000000000011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74.81</v>
      </c>
      <c r="DN48">
        <v>2.5300000000000011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77.34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74.81</v>
      </c>
      <c r="DN49">
        <v>2.5300000000000011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74.81</v>
      </c>
      <c r="DN50">
        <v>2.5300000000000011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74.81</v>
      </c>
      <c r="DN51">
        <v>2.5300000000000011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74.81</v>
      </c>
      <c r="DN52">
        <v>2.5300000000000011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77.34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74.81</v>
      </c>
      <c r="DN53">
        <v>2.5300000000000011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74.81</v>
      </c>
      <c r="DN54">
        <v>2.5300000000000011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74.81</v>
      </c>
      <c r="DN55">
        <v>2.5300000000000011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77.34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74.81</v>
      </c>
      <c r="DN56">
        <v>2.5300000000000011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74.81</v>
      </c>
      <c r="DN57">
        <v>2.5300000000000011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74.81</v>
      </c>
      <c r="DN58">
        <v>2.5300000000000011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77.34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74.81</v>
      </c>
      <c r="DN59">
        <v>2.5300000000000011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77.34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74.81</v>
      </c>
      <c r="DN60">
        <v>2.5300000000000011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77.34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74.81</v>
      </c>
      <c r="DN61">
        <v>2.5300000000000011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77.34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74.81</v>
      </c>
      <c r="DN62">
        <v>2.5300000000000011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77.34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74.81</v>
      </c>
      <c r="DN63">
        <v>2.5300000000000011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77.34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74.81</v>
      </c>
      <c r="DN64">
        <v>2.5300000000000011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77.34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74.81</v>
      </c>
      <c r="DN65">
        <v>2.5300000000000011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77.34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74.81</v>
      </c>
      <c r="DN66">
        <v>2.5300000000000011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77.34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74.81</v>
      </c>
      <c r="DN67">
        <v>2.5300000000000011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77.34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74.81</v>
      </c>
      <c r="DN68">
        <v>2.5300000000000011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77.34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74.81</v>
      </c>
      <c r="DN69">
        <v>2.5300000000000011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77.34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74.81</v>
      </c>
      <c r="DN70">
        <v>2.5300000000000011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77.34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74.81</v>
      </c>
      <c r="DN71">
        <v>2.5300000000000011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77.34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74.81</v>
      </c>
      <c r="DN72">
        <v>2.5300000000000011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77.34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74.81</v>
      </c>
      <c r="DN73">
        <v>2.5300000000000011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77.34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74.81</v>
      </c>
      <c r="DN74">
        <v>2.5300000000000011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77.34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74.81</v>
      </c>
      <c r="DN75">
        <v>2.5300000000000011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77.34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74.81</v>
      </c>
      <c r="DN76">
        <v>2.5300000000000011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87.16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84.31</v>
      </c>
      <c r="DN77">
        <v>2.8499999999999943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100.58999999999999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97.3</v>
      </c>
      <c r="DN78">
        <v>3.289999999999992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96.73</v>
      </c>
      <c r="DN79">
        <v>3.269999999999996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96.73</v>
      </c>
      <c r="DN80">
        <v>3.269999999999996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96.73</v>
      </c>
      <c r="DN81">
        <v>3.269999999999996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96.73</v>
      </c>
      <c r="DN82">
        <v>3.269999999999996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96.73</v>
      </c>
      <c r="DN83">
        <v>3.269999999999996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96.73</v>
      </c>
      <c r="DN84">
        <v>3.269999999999996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96.73</v>
      </c>
      <c r="DN85">
        <v>3.269999999999996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96.73</v>
      </c>
      <c r="DN86">
        <v>3.269999999999996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100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96.73</v>
      </c>
      <c r="DN87">
        <v>3.269999999999996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100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96.73</v>
      </c>
      <c r="DN88">
        <v>3.269999999999996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100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96.73</v>
      </c>
      <c r="DN89">
        <v>3.269999999999996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100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96.73</v>
      </c>
      <c r="DN90">
        <v>3.269999999999996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100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96.73</v>
      </c>
      <c r="DN91">
        <v>3.269999999999996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100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96.73</v>
      </c>
      <c r="DN92">
        <v>3.269999999999996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100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96.73</v>
      </c>
      <c r="DN93">
        <v>3.269999999999996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100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96.73</v>
      </c>
      <c r="DN94">
        <v>3.269999999999996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100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96.73</v>
      </c>
      <c r="DN95">
        <v>3.269999999999996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100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96.73</v>
      </c>
      <c r="DN96">
        <v>3.269999999999996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100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96.73</v>
      </c>
      <c r="DN97">
        <v>3.269999999999996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100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96.73</v>
      </c>
      <c r="DN98">
        <v>3.269999999999996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1.4724900000000007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1.4243474999999979</v>
      </c>
      <c r="DN99">
        <f t="shared" si="3"/>
        <v>4.8142499999999915E-2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7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20.000046999999999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19.346045</v>
      </c>
      <c r="DN3">
        <v>0.65400199999999842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17.486978000000001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16.915154000000001</v>
      </c>
      <c r="DN4">
        <v>0.57182399999999944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17.740319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17.160211</v>
      </c>
      <c r="DN5">
        <v>0.58010799999999918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19.819403000000001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19.171309000000001</v>
      </c>
      <c r="DN6">
        <v>0.64809400000000039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19.464997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18.828492000000001</v>
      </c>
      <c r="DN7">
        <v>0.63650499999999965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20.000046999999999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19.346045</v>
      </c>
      <c r="DN8">
        <v>0.65400199999999842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19.103707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18.479016000000001</v>
      </c>
      <c r="DN9">
        <v>0.62469099999999855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19.030906999999999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18.408595999999999</v>
      </c>
      <c r="DN10">
        <v>0.62231099999999984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18.277560000000001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17.679884000000001</v>
      </c>
      <c r="DN11">
        <v>0.59767599999999987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16.256153000000001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15.724577</v>
      </c>
      <c r="DN12">
        <v>0.53157600000000116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19.270689000000001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18.640536999999998</v>
      </c>
      <c r="DN13">
        <v>0.63015200000000249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18.872268999999999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18.255146</v>
      </c>
      <c r="DN14">
        <v>0.61712299999999942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18.432963999999998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17.830206</v>
      </c>
      <c r="DN15">
        <v>0.60275799999999791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20.000046999999999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19.346045</v>
      </c>
      <c r="DN16">
        <v>0.65400199999999842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18.023385000000001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17.43402</v>
      </c>
      <c r="DN17">
        <v>0.5893650000000008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20.000046999999999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19.346045</v>
      </c>
      <c r="DN18">
        <v>0.65400199999999842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20.000046999999999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19.346045</v>
      </c>
      <c r="DN19">
        <v>0.65400199999999842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19.346045</v>
      </c>
      <c r="DN20">
        <v>0.65400199999999842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19.346045</v>
      </c>
      <c r="DN21">
        <v>0.65400199999999842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19.346045</v>
      </c>
      <c r="DN22">
        <v>0.65400199999999842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19.346045</v>
      </c>
      <c r="DN23">
        <v>0.65400199999999842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19.346045</v>
      </c>
      <c r="DN24">
        <v>0.65400199999999842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19.346045</v>
      </c>
      <c r="DN25">
        <v>0.65400199999999842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19.346045</v>
      </c>
      <c r="DN26">
        <v>0.65400199999999842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19.346045</v>
      </c>
      <c r="DN27">
        <v>0.65400199999999842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19.346045</v>
      </c>
      <c r="DN28">
        <v>0.65400199999999842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19.346045</v>
      </c>
      <c r="DN29">
        <v>0.65400199999999842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19.346045</v>
      </c>
      <c r="DN30">
        <v>0.65400199999999842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19.346045</v>
      </c>
      <c r="DN31">
        <v>0.65400199999999842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19.346045</v>
      </c>
      <c r="DN32">
        <v>0.65400199999999842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19.346045</v>
      </c>
      <c r="DN33">
        <v>0.65400199999999842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19.346045</v>
      </c>
      <c r="DN34">
        <v>0.65400199999999842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19.346045</v>
      </c>
      <c r="DN35">
        <v>0.65400199999999842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19.346045</v>
      </c>
      <c r="DN36">
        <v>0.65400199999999842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19.346045</v>
      </c>
      <c r="DN37">
        <v>0.65400199999999842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19.346045</v>
      </c>
      <c r="DN38">
        <v>0.65400199999999842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19.346045</v>
      </c>
      <c r="DN39">
        <v>0.65400199999999842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19.346045</v>
      </c>
      <c r="DN40">
        <v>0.65400199999999842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19.346045</v>
      </c>
      <c r="DN41">
        <v>0.65400199999999842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19.346045</v>
      </c>
      <c r="DN42">
        <v>0.65400199999999842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19.346045</v>
      </c>
      <c r="DN43">
        <v>0.65400199999999842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19.346045</v>
      </c>
      <c r="DN44">
        <v>0.65400199999999842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19.346045</v>
      </c>
      <c r="DN45">
        <v>0.65400199999999842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20.000046999999999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19.346045</v>
      </c>
      <c r="DN46">
        <v>0.65400199999999842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19.842661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19.193805999999999</v>
      </c>
      <c r="DN47">
        <v>0.64885500000000107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18.954039000000002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18.334242</v>
      </c>
      <c r="DN48">
        <v>0.61979700000000193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19.991911999999999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19.338176000000001</v>
      </c>
      <c r="DN49">
        <v>0.65373599999999854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19.346045</v>
      </c>
      <c r="DN50">
        <v>0.65400199999999842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20.000046999999999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19.346045</v>
      </c>
      <c r="DN51">
        <v>0.65400199999999842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20.000046999999999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19.346045</v>
      </c>
      <c r="DN52">
        <v>0.65400199999999842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19.346045</v>
      </c>
      <c r="DN53">
        <v>0.65400199999999842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19.346045</v>
      </c>
      <c r="DN54">
        <v>0.65400199999999842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19.346045</v>
      </c>
      <c r="DN55">
        <v>0.65400199999999842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19.346045</v>
      </c>
      <c r="DN56">
        <v>0.65400199999999842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19.346045</v>
      </c>
      <c r="DN57">
        <v>0.65400199999999842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19.346045</v>
      </c>
      <c r="DN58">
        <v>0.65400199999999842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19.346045</v>
      </c>
      <c r="DN59">
        <v>0.65400199999999842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19.346045</v>
      </c>
      <c r="DN60">
        <v>0.65400199999999842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19.346045</v>
      </c>
      <c r="DN61">
        <v>0.65400199999999842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19.346045</v>
      </c>
      <c r="DN62">
        <v>0.65400199999999842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19.346045</v>
      </c>
      <c r="DN63">
        <v>0.65400199999999842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19.346045</v>
      </c>
      <c r="DN64">
        <v>0.65400199999999842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19.346045</v>
      </c>
      <c r="DN65">
        <v>0.65400199999999842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19.346045</v>
      </c>
      <c r="DN66">
        <v>0.65400199999999842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19.346045</v>
      </c>
      <c r="DN67">
        <v>0.65400199999999842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19.346045</v>
      </c>
      <c r="DN68">
        <v>0.65400199999999842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19.346045</v>
      </c>
      <c r="DN69">
        <v>0.65400199999999842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19.346045</v>
      </c>
      <c r="DN70">
        <v>0.65400199999999842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19.346045</v>
      </c>
      <c r="DN71">
        <v>0.65400199999999842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19.346045</v>
      </c>
      <c r="DN72">
        <v>0.65400199999999842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19.346045</v>
      </c>
      <c r="DN73">
        <v>0.65400199999999842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19.346045</v>
      </c>
      <c r="DN74">
        <v>0.65400199999999842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19.346045</v>
      </c>
      <c r="DN75">
        <v>0.65400199999999842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19.346045</v>
      </c>
      <c r="DN76">
        <v>0.65400199999999842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19.346045</v>
      </c>
      <c r="DN77">
        <v>0.65400199999999842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19.346045</v>
      </c>
      <c r="DN78">
        <v>0.65400199999999842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19.346045</v>
      </c>
      <c r="DN79">
        <v>0.65400199999999842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19.346045</v>
      </c>
      <c r="DN80">
        <v>0.65400199999999842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19.346045</v>
      </c>
      <c r="DN81">
        <v>0.65400199999999842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19.346045</v>
      </c>
      <c r="DN82">
        <v>0.65400199999999842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19.346045</v>
      </c>
      <c r="DN83">
        <v>0.65400199999999842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19.346045</v>
      </c>
      <c r="DN84">
        <v>0.65400199999999842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19.346045</v>
      </c>
      <c r="DN85">
        <v>0.65400199999999842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19.346045</v>
      </c>
      <c r="DN86">
        <v>0.65400199999999842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19.346045</v>
      </c>
      <c r="DN87">
        <v>0.65400199999999842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19.346045</v>
      </c>
      <c r="DN88">
        <v>0.65400199999999842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19.346045</v>
      </c>
      <c r="DN89">
        <v>0.65400199999999842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19.346045</v>
      </c>
      <c r="DN90">
        <v>0.65400199999999842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19.346045</v>
      </c>
      <c r="DN91">
        <v>0.65400199999999842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19.346045</v>
      </c>
      <c r="DN92">
        <v>0.65400199999999842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19.346045</v>
      </c>
      <c r="DN93">
        <v>0.65400199999999842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19.346045</v>
      </c>
      <c r="DN94">
        <v>0.65400199999999842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19.346045</v>
      </c>
      <c r="DN95">
        <v>0.65400199999999842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19.346045</v>
      </c>
      <c r="DN96">
        <v>0.65400199999999842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20.000046999999999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19.346045</v>
      </c>
      <c r="DN97">
        <v>0.65400199999999842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18.636762999999998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18.027341</v>
      </c>
      <c r="DN98">
        <v>0.60942199999999858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0.47480211649999987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0.45927607825000005</v>
      </c>
      <c r="DN99">
        <f t="shared" si="3"/>
        <v>1.5526038249999968E-2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45171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W48" activePane="bottomRight" state="frozen"/>
      <selection pane="topRight" activeCell="B1" sqref="B1"/>
      <selection pane="bottomLeft" activeCell="A3" sqref="A3"/>
      <selection pane="bottomRight" activeCell="AJ57" sqref="AJ57:AJ58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7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495.58</v>
      </c>
      <c r="L3" s="197">
        <v>9.11</v>
      </c>
      <c r="M3" s="197">
        <v>61.68</v>
      </c>
      <c r="N3" s="197">
        <v>50.18</v>
      </c>
      <c r="O3" s="197">
        <v>70.89</v>
      </c>
      <c r="P3" s="197">
        <v>26.63</v>
      </c>
      <c r="Q3" s="197">
        <v>8.41</v>
      </c>
      <c r="R3" s="197">
        <v>18.010000000000002</v>
      </c>
      <c r="S3" s="197">
        <v>11.21</v>
      </c>
      <c r="T3" s="197">
        <v>0</v>
      </c>
      <c r="U3" s="197">
        <v>59.55</v>
      </c>
      <c r="V3" s="197">
        <v>3.54</v>
      </c>
      <c r="W3" s="197">
        <v>16</v>
      </c>
      <c r="X3" s="197">
        <v>62.67</v>
      </c>
      <c r="Y3" s="197">
        <v>0</v>
      </c>
      <c r="Z3">
        <v>0</v>
      </c>
      <c r="AA3" s="197">
        <v>11.45</v>
      </c>
      <c r="AB3" s="197">
        <v>0</v>
      </c>
      <c r="AC3" s="197">
        <v>0</v>
      </c>
      <c r="AD3" s="197">
        <v>0</v>
      </c>
      <c r="AE3" s="197">
        <v>75.349999999999994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238.28</v>
      </c>
      <c r="AN3" s="197">
        <v>0</v>
      </c>
      <c r="AO3">
        <v>0</v>
      </c>
      <c r="AP3" s="197">
        <v>118.23</v>
      </c>
      <c r="AQ3" s="197">
        <v>32.58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0.73</v>
      </c>
      <c r="K4" s="197">
        <v>495.58</v>
      </c>
      <c r="L4" s="197">
        <v>9.11</v>
      </c>
      <c r="M4" s="197">
        <v>61.68</v>
      </c>
      <c r="N4" s="197">
        <v>50.18</v>
      </c>
      <c r="O4" s="197">
        <v>70.89</v>
      </c>
      <c r="P4" s="197">
        <v>26.63</v>
      </c>
      <c r="Q4" s="197">
        <v>8.49</v>
      </c>
      <c r="R4" s="197">
        <v>18.010000000000002</v>
      </c>
      <c r="S4" s="197">
        <v>11.21</v>
      </c>
      <c r="T4" s="197">
        <v>0</v>
      </c>
      <c r="U4" s="197">
        <v>59.56</v>
      </c>
      <c r="V4" s="197">
        <v>3.54</v>
      </c>
      <c r="W4" s="197">
        <v>16</v>
      </c>
      <c r="X4" s="197">
        <v>62.67</v>
      </c>
      <c r="Y4" s="197">
        <v>0</v>
      </c>
      <c r="Z4">
        <v>0</v>
      </c>
      <c r="AA4" s="197">
        <v>11.45</v>
      </c>
      <c r="AB4" s="197">
        <v>0</v>
      </c>
      <c r="AC4" s="197">
        <v>0</v>
      </c>
      <c r="AD4" s="197">
        <v>0</v>
      </c>
      <c r="AE4" s="197">
        <v>75.349999999999994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238.28</v>
      </c>
      <c r="AN4" s="197">
        <v>0</v>
      </c>
      <c r="AO4">
        <v>0</v>
      </c>
      <c r="AP4" s="197">
        <v>118.23</v>
      </c>
      <c r="AQ4" s="197">
        <v>32.58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495.58</v>
      </c>
      <c r="L5" s="197">
        <v>9.02</v>
      </c>
      <c r="M5" s="197">
        <v>61.68</v>
      </c>
      <c r="N5" s="197">
        <v>50.18</v>
      </c>
      <c r="O5" s="197">
        <v>70.89</v>
      </c>
      <c r="P5" s="197">
        <v>26.63</v>
      </c>
      <c r="Q5" s="197">
        <v>8.24</v>
      </c>
      <c r="R5" s="197">
        <v>18.010000000000002</v>
      </c>
      <c r="S5" s="197">
        <v>11.21</v>
      </c>
      <c r="T5" s="197">
        <v>0</v>
      </c>
      <c r="U5" s="197">
        <v>59.56</v>
      </c>
      <c r="V5" s="197">
        <v>3.54</v>
      </c>
      <c r="W5" s="197">
        <v>15.35</v>
      </c>
      <c r="X5" s="197">
        <v>62.67</v>
      </c>
      <c r="Y5" s="197">
        <v>0</v>
      </c>
      <c r="Z5">
        <v>0</v>
      </c>
      <c r="AA5" s="197">
        <v>11.45</v>
      </c>
      <c r="AB5" s="197">
        <v>0</v>
      </c>
      <c r="AC5" s="197">
        <v>0</v>
      </c>
      <c r="AD5" s="197">
        <v>0</v>
      </c>
      <c r="AE5" s="197">
        <v>75.349999999999994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180</v>
      </c>
      <c r="AN5" s="197">
        <v>0</v>
      </c>
      <c r="AO5">
        <v>0</v>
      </c>
      <c r="AP5" s="197">
        <v>118.23</v>
      </c>
      <c r="AQ5" s="197">
        <v>32.58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495.58</v>
      </c>
      <c r="L6" s="197">
        <v>8.39</v>
      </c>
      <c r="M6" s="197">
        <v>61.68</v>
      </c>
      <c r="N6" s="197">
        <v>50.18</v>
      </c>
      <c r="O6" s="197">
        <v>70.89</v>
      </c>
      <c r="P6" s="197">
        <v>26.63</v>
      </c>
      <c r="Q6" s="197">
        <v>8.24</v>
      </c>
      <c r="R6" s="197">
        <v>18.010000000000002</v>
      </c>
      <c r="S6" s="197">
        <v>11.21</v>
      </c>
      <c r="T6" s="197">
        <v>0</v>
      </c>
      <c r="U6" s="197">
        <v>59.56</v>
      </c>
      <c r="V6" s="197">
        <v>3.54</v>
      </c>
      <c r="W6" s="197">
        <v>15.35</v>
      </c>
      <c r="X6" s="197">
        <v>62.67</v>
      </c>
      <c r="Y6" s="197">
        <v>0</v>
      </c>
      <c r="Z6">
        <v>0</v>
      </c>
      <c r="AA6" s="197">
        <v>11.45</v>
      </c>
      <c r="AB6" s="197">
        <v>0</v>
      </c>
      <c r="AC6" s="197">
        <v>0</v>
      </c>
      <c r="AD6" s="197">
        <v>0</v>
      </c>
      <c r="AE6" s="197">
        <v>75.349999999999994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180</v>
      </c>
      <c r="AN6" s="197">
        <v>0</v>
      </c>
      <c r="AO6">
        <v>0</v>
      </c>
      <c r="AP6" s="197">
        <v>118.23</v>
      </c>
      <c r="AQ6" s="197">
        <v>32.58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495.58</v>
      </c>
      <c r="L7" s="197">
        <v>7.74</v>
      </c>
      <c r="M7" s="197">
        <v>61.68</v>
      </c>
      <c r="N7" s="197">
        <v>50.18</v>
      </c>
      <c r="O7" s="197">
        <v>70.89</v>
      </c>
      <c r="P7" s="197">
        <v>26.63</v>
      </c>
      <c r="Q7" s="197">
        <v>8.24</v>
      </c>
      <c r="R7" s="197">
        <v>18.010000000000002</v>
      </c>
      <c r="S7" s="197">
        <v>11.21</v>
      </c>
      <c r="T7" s="197">
        <v>0</v>
      </c>
      <c r="U7" s="197">
        <v>59.56</v>
      </c>
      <c r="V7" s="197">
        <v>3.54</v>
      </c>
      <c r="W7" s="197">
        <v>15.35</v>
      </c>
      <c r="X7" s="197">
        <v>62.67</v>
      </c>
      <c r="Y7" s="197">
        <v>0</v>
      </c>
      <c r="Z7">
        <v>0</v>
      </c>
      <c r="AA7" s="197">
        <v>11.45</v>
      </c>
      <c r="AB7" s="197">
        <v>0</v>
      </c>
      <c r="AC7" s="197">
        <v>0</v>
      </c>
      <c r="AD7" s="197">
        <v>0</v>
      </c>
      <c r="AE7" s="197">
        <v>75.349999999999994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120</v>
      </c>
      <c r="AN7" s="197">
        <v>0</v>
      </c>
      <c r="AO7">
        <v>0</v>
      </c>
      <c r="AP7" s="197">
        <v>118.23</v>
      </c>
      <c r="AQ7" s="197">
        <v>32.58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495.58</v>
      </c>
      <c r="L8" s="197">
        <v>7.09</v>
      </c>
      <c r="M8" s="197">
        <v>61.68</v>
      </c>
      <c r="N8" s="197">
        <v>50.18</v>
      </c>
      <c r="O8" s="197">
        <v>70.89</v>
      </c>
      <c r="P8" s="197">
        <v>26.63</v>
      </c>
      <c r="Q8" s="197">
        <v>8.24</v>
      </c>
      <c r="R8" s="197">
        <v>18.010000000000002</v>
      </c>
      <c r="S8" s="197">
        <v>11.21</v>
      </c>
      <c r="T8" s="197">
        <v>0</v>
      </c>
      <c r="U8" s="197">
        <v>59.56</v>
      </c>
      <c r="V8" s="197">
        <v>3.54</v>
      </c>
      <c r="W8" s="197">
        <v>15.35</v>
      </c>
      <c r="X8" s="197">
        <v>62.67</v>
      </c>
      <c r="Y8" s="197">
        <v>0</v>
      </c>
      <c r="Z8">
        <v>0</v>
      </c>
      <c r="AA8" s="197">
        <v>11.45</v>
      </c>
      <c r="AB8" s="197">
        <v>0</v>
      </c>
      <c r="AC8" s="197">
        <v>0</v>
      </c>
      <c r="AD8" s="197">
        <v>0</v>
      </c>
      <c r="AE8" s="197">
        <v>75.349999999999994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118.23</v>
      </c>
      <c r="AQ8" s="197">
        <v>32.58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495.58</v>
      </c>
      <c r="L9" s="197">
        <v>6.07</v>
      </c>
      <c r="M9" s="197">
        <v>61.68</v>
      </c>
      <c r="N9" s="197">
        <v>50.18</v>
      </c>
      <c r="O9" s="197">
        <v>70.89</v>
      </c>
      <c r="P9" s="197">
        <v>26.63</v>
      </c>
      <c r="Q9" s="197">
        <v>8.24</v>
      </c>
      <c r="R9" s="197">
        <v>18.010000000000002</v>
      </c>
      <c r="S9" s="197">
        <v>11.21</v>
      </c>
      <c r="T9" s="197">
        <v>0</v>
      </c>
      <c r="U9" s="197">
        <v>59.56</v>
      </c>
      <c r="V9" s="197">
        <v>3.54</v>
      </c>
      <c r="W9" s="197">
        <v>15.36</v>
      </c>
      <c r="X9" s="197">
        <v>62.67</v>
      </c>
      <c r="Y9" s="197">
        <v>0</v>
      </c>
      <c r="Z9">
        <v>0</v>
      </c>
      <c r="AA9" s="197">
        <v>11.45</v>
      </c>
      <c r="AB9" s="197">
        <v>0</v>
      </c>
      <c r="AC9" s="197">
        <v>0</v>
      </c>
      <c r="AD9" s="197">
        <v>0</v>
      </c>
      <c r="AE9" s="197">
        <v>75.349999999999994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118.23</v>
      </c>
      <c r="AQ9" s="197">
        <v>32.58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495.58</v>
      </c>
      <c r="L10" s="197">
        <v>6.07</v>
      </c>
      <c r="M10" s="197">
        <v>61.68</v>
      </c>
      <c r="N10" s="197">
        <v>50.18</v>
      </c>
      <c r="O10" s="197">
        <v>70.89</v>
      </c>
      <c r="P10" s="197">
        <v>26.63</v>
      </c>
      <c r="Q10" s="197">
        <v>8.24</v>
      </c>
      <c r="R10" s="197">
        <v>18.010000000000002</v>
      </c>
      <c r="S10" s="197">
        <v>11.21</v>
      </c>
      <c r="T10" s="197">
        <v>0</v>
      </c>
      <c r="U10" s="197">
        <v>59.56</v>
      </c>
      <c r="V10" s="197">
        <v>3.54</v>
      </c>
      <c r="W10" s="197">
        <v>15.36</v>
      </c>
      <c r="X10" s="197">
        <v>62.67</v>
      </c>
      <c r="Y10" s="197">
        <v>0</v>
      </c>
      <c r="Z10">
        <v>0</v>
      </c>
      <c r="AA10" s="197">
        <v>11.45</v>
      </c>
      <c r="AB10" s="197">
        <v>0</v>
      </c>
      <c r="AC10" s="197">
        <v>0</v>
      </c>
      <c r="AD10" s="197">
        <v>0</v>
      </c>
      <c r="AE10" s="197">
        <v>75.349999999999994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118.23</v>
      </c>
      <c r="AQ10" s="197">
        <v>32.58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495.58</v>
      </c>
      <c r="L11" s="197">
        <v>6.07</v>
      </c>
      <c r="M11" s="197">
        <v>61.68</v>
      </c>
      <c r="N11" s="197">
        <v>50.18</v>
      </c>
      <c r="O11" s="197">
        <v>70.89</v>
      </c>
      <c r="P11" s="197">
        <v>26.63</v>
      </c>
      <c r="Q11" s="197">
        <v>8.24</v>
      </c>
      <c r="R11" s="197">
        <v>18.010000000000002</v>
      </c>
      <c r="S11" s="197">
        <v>11.21</v>
      </c>
      <c r="T11" s="197">
        <v>0</v>
      </c>
      <c r="U11" s="197">
        <v>59.56</v>
      </c>
      <c r="V11" s="197">
        <v>3.54</v>
      </c>
      <c r="W11" s="197">
        <v>15.48</v>
      </c>
      <c r="X11" s="197">
        <v>62.67</v>
      </c>
      <c r="Y11" s="197">
        <v>0</v>
      </c>
      <c r="Z11">
        <v>0</v>
      </c>
      <c r="AA11" s="197">
        <v>11.45</v>
      </c>
      <c r="AB11" s="197">
        <v>0</v>
      </c>
      <c r="AC11" s="197">
        <v>0</v>
      </c>
      <c r="AD11" s="197">
        <v>0</v>
      </c>
      <c r="AE11" s="197">
        <v>75.349999999999994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118.23</v>
      </c>
      <c r="AQ11" s="197">
        <v>32.58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495.58</v>
      </c>
      <c r="L12" s="197">
        <v>6.07</v>
      </c>
      <c r="M12" s="197">
        <v>61.68</v>
      </c>
      <c r="N12" s="197">
        <v>50.18</v>
      </c>
      <c r="O12" s="197">
        <v>70.89</v>
      </c>
      <c r="P12" s="197">
        <v>26.63</v>
      </c>
      <c r="Q12" s="197">
        <v>8.24</v>
      </c>
      <c r="R12" s="197">
        <v>18.010000000000002</v>
      </c>
      <c r="S12" s="197">
        <v>11.21</v>
      </c>
      <c r="T12" s="197">
        <v>0</v>
      </c>
      <c r="U12" s="197">
        <v>59.56</v>
      </c>
      <c r="V12" s="197">
        <v>3.54</v>
      </c>
      <c r="W12" s="197">
        <v>15.48</v>
      </c>
      <c r="X12" s="197">
        <v>62.67</v>
      </c>
      <c r="Y12" s="197">
        <v>0</v>
      </c>
      <c r="Z12">
        <v>0</v>
      </c>
      <c r="AA12" s="197">
        <v>11.45</v>
      </c>
      <c r="AB12" s="197">
        <v>0</v>
      </c>
      <c r="AC12" s="197">
        <v>0</v>
      </c>
      <c r="AD12" s="197">
        <v>0</v>
      </c>
      <c r="AE12" s="197">
        <v>75.349999999999994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118.23</v>
      </c>
      <c r="AQ12" s="197">
        <v>32.58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495.58</v>
      </c>
      <c r="L13" s="197">
        <v>6.07</v>
      </c>
      <c r="M13" s="197">
        <v>61.68</v>
      </c>
      <c r="N13" s="197">
        <v>50.18</v>
      </c>
      <c r="O13" s="197">
        <v>70.89</v>
      </c>
      <c r="P13" s="197">
        <v>26.63</v>
      </c>
      <c r="Q13" s="197">
        <v>8.24</v>
      </c>
      <c r="R13" s="197">
        <v>18.010000000000002</v>
      </c>
      <c r="S13" s="197">
        <v>11.21</v>
      </c>
      <c r="T13" s="197">
        <v>0</v>
      </c>
      <c r="U13" s="197">
        <v>59.56</v>
      </c>
      <c r="V13" s="197">
        <v>3.54</v>
      </c>
      <c r="W13" s="197">
        <v>15.48</v>
      </c>
      <c r="X13" s="197">
        <v>62.67</v>
      </c>
      <c r="Y13" s="197">
        <v>0</v>
      </c>
      <c r="Z13">
        <v>0</v>
      </c>
      <c r="AA13" s="197">
        <v>11.45</v>
      </c>
      <c r="AB13" s="197">
        <v>0</v>
      </c>
      <c r="AC13" s="197">
        <v>0</v>
      </c>
      <c r="AD13" s="197">
        <v>0</v>
      </c>
      <c r="AE13" s="197">
        <v>75.349999999999994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118.23</v>
      </c>
      <c r="AQ13" s="197">
        <v>32.58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495.58</v>
      </c>
      <c r="L14" s="197">
        <v>6.07</v>
      </c>
      <c r="M14" s="197">
        <v>61.68</v>
      </c>
      <c r="N14" s="197">
        <v>50.18</v>
      </c>
      <c r="O14" s="197">
        <v>70.89</v>
      </c>
      <c r="P14" s="197">
        <v>26.63</v>
      </c>
      <c r="Q14" s="197">
        <v>8.24</v>
      </c>
      <c r="R14" s="197">
        <v>18.010000000000002</v>
      </c>
      <c r="S14" s="197">
        <v>11.21</v>
      </c>
      <c r="T14" s="197">
        <v>0</v>
      </c>
      <c r="U14" s="197">
        <v>59.56</v>
      </c>
      <c r="V14" s="197">
        <v>3.54</v>
      </c>
      <c r="W14" s="197">
        <v>15.48</v>
      </c>
      <c r="X14" s="197">
        <v>62.67</v>
      </c>
      <c r="Y14" s="197">
        <v>0</v>
      </c>
      <c r="Z14">
        <v>0</v>
      </c>
      <c r="AA14" s="197">
        <v>11.45</v>
      </c>
      <c r="AB14" s="197">
        <v>0</v>
      </c>
      <c r="AC14" s="197">
        <v>0</v>
      </c>
      <c r="AD14" s="197">
        <v>0</v>
      </c>
      <c r="AE14" s="197">
        <v>75.349999999999994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118.23</v>
      </c>
      <c r="AQ14" s="197">
        <v>32.58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495.58</v>
      </c>
      <c r="L15" s="197">
        <v>6.07</v>
      </c>
      <c r="M15" s="197">
        <v>61.68</v>
      </c>
      <c r="N15" s="197">
        <v>50.18</v>
      </c>
      <c r="O15" s="197">
        <v>70.89</v>
      </c>
      <c r="P15" s="197">
        <v>26.63</v>
      </c>
      <c r="Q15" s="197">
        <v>8.24</v>
      </c>
      <c r="R15" s="197">
        <v>18.010000000000002</v>
      </c>
      <c r="S15" s="197">
        <v>11.21</v>
      </c>
      <c r="T15" s="197">
        <v>0</v>
      </c>
      <c r="U15" s="197">
        <v>59.56</v>
      </c>
      <c r="V15" s="197">
        <v>3.54</v>
      </c>
      <c r="W15" s="197">
        <v>14.46</v>
      </c>
      <c r="X15" s="197">
        <v>62.67</v>
      </c>
      <c r="Y15" s="197">
        <v>0</v>
      </c>
      <c r="Z15">
        <v>0</v>
      </c>
      <c r="AA15" s="197">
        <v>12.45</v>
      </c>
      <c r="AB15" s="197">
        <v>0</v>
      </c>
      <c r="AC15" s="197">
        <v>0</v>
      </c>
      <c r="AD15" s="197">
        <v>0</v>
      </c>
      <c r="AE15" s="197">
        <v>75.349999999999994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118.23</v>
      </c>
      <c r="AQ15" s="197">
        <v>32.58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495.58</v>
      </c>
      <c r="L16" s="197">
        <v>6.07</v>
      </c>
      <c r="M16" s="197">
        <v>61.68</v>
      </c>
      <c r="N16" s="197">
        <v>50.18</v>
      </c>
      <c r="O16" s="197">
        <v>70.89</v>
      </c>
      <c r="P16" s="197">
        <v>26.63</v>
      </c>
      <c r="Q16" s="197">
        <v>8.24</v>
      </c>
      <c r="R16" s="197">
        <v>18.010000000000002</v>
      </c>
      <c r="S16" s="197">
        <v>11.21</v>
      </c>
      <c r="T16" s="197">
        <v>0</v>
      </c>
      <c r="U16" s="197">
        <v>59.56</v>
      </c>
      <c r="V16" s="197">
        <v>3.54</v>
      </c>
      <c r="W16" s="197">
        <v>14.46</v>
      </c>
      <c r="X16" s="197">
        <v>62.67</v>
      </c>
      <c r="Y16" s="197">
        <v>0</v>
      </c>
      <c r="Z16">
        <v>0</v>
      </c>
      <c r="AA16" s="197">
        <v>12.45</v>
      </c>
      <c r="AB16" s="197">
        <v>0</v>
      </c>
      <c r="AC16" s="197">
        <v>0</v>
      </c>
      <c r="AD16" s="197">
        <v>0</v>
      </c>
      <c r="AE16" s="197">
        <v>75.349999999999994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118.23</v>
      </c>
      <c r="AQ16" s="197">
        <v>32.58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495.58</v>
      </c>
      <c r="L17" s="197">
        <v>6.07</v>
      </c>
      <c r="M17" s="197">
        <v>61.68</v>
      </c>
      <c r="N17" s="197">
        <v>50.18</v>
      </c>
      <c r="O17" s="197">
        <v>70.89</v>
      </c>
      <c r="P17" s="197">
        <v>26.63</v>
      </c>
      <c r="Q17" s="197">
        <v>8.24</v>
      </c>
      <c r="R17" s="197">
        <v>18.010000000000002</v>
      </c>
      <c r="S17" s="197">
        <v>11.21</v>
      </c>
      <c r="T17" s="197">
        <v>0</v>
      </c>
      <c r="U17" s="197">
        <v>59.56</v>
      </c>
      <c r="V17" s="197">
        <v>3.54</v>
      </c>
      <c r="W17" s="197">
        <v>14.46</v>
      </c>
      <c r="X17" s="197">
        <v>62.67</v>
      </c>
      <c r="Y17" s="197">
        <v>0</v>
      </c>
      <c r="Z17">
        <v>0</v>
      </c>
      <c r="AA17" s="197">
        <v>12.45</v>
      </c>
      <c r="AB17" s="197">
        <v>0</v>
      </c>
      <c r="AC17" s="197">
        <v>0</v>
      </c>
      <c r="AD17" s="197">
        <v>0</v>
      </c>
      <c r="AE17" s="197">
        <v>75.349999999999994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118.23</v>
      </c>
      <c r="AQ17" s="197">
        <v>32.58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495.58</v>
      </c>
      <c r="L18" s="197">
        <v>6.07</v>
      </c>
      <c r="M18" s="197">
        <v>61.68</v>
      </c>
      <c r="N18" s="197">
        <v>50.18</v>
      </c>
      <c r="O18" s="197">
        <v>70.89</v>
      </c>
      <c r="P18" s="197">
        <v>26.63</v>
      </c>
      <c r="Q18" s="197">
        <v>8.24</v>
      </c>
      <c r="R18" s="197">
        <v>18.010000000000002</v>
      </c>
      <c r="S18" s="197">
        <v>11.21</v>
      </c>
      <c r="T18" s="197">
        <v>0</v>
      </c>
      <c r="U18" s="197">
        <v>59.56</v>
      </c>
      <c r="V18" s="197">
        <v>3.54</v>
      </c>
      <c r="W18" s="197">
        <v>14.46</v>
      </c>
      <c r="X18" s="197">
        <v>62.67</v>
      </c>
      <c r="Y18" s="197">
        <v>0</v>
      </c>
      <c r="Z18">
        <v>0</v>
      </c>
      <c r="AA18" s="197">
        <v>12.45</v>
      </c>
      <c r="AB18" s="197">
        <v>0</v>
      </c>
      <c r="AC18" s="197">
        <v>0</v>
      </c>
      <c r="AD18" s="197">
        <v>0</v>
      </c>
      <c r="AE18" s="197">
        <v>75.349999999999994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118.23</v>
      </c>
      <c r="AQ18" s="197">
        <v>32.58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495.58</v>
      </c>
      <c r="L19" s="197">
        <v>6.07</v>
      </c>
      <c r="M19" s="197">
        <v>61.68</v>
      </c>
      <c r="N19" s="197">
        <v>50.18</v>
      </c>
      <c r="O19" s="197">
        <v>70.89</v>
      </c>
      <c r="P19" s="197">
        <v>26.63</v>
      </c>
      <c r="Q19" s="197">
        <v>8.24</v>
      </c>
      <c r="R19" s="197">
        <v>18.010000000000002</v>
      </c>
      <c r="S19" s="197">
        <v>11.21</v>
      </c>
      <c r="T19" s="197">
        <v>0</v>
      </c>
      <c r="U19" s="197">
        <v>59.56</v>
      </c>
      <c r="V19" s="197">
        <v>3.54</v>
      </c>
      <c r="W19" s="197">
        <v>14.46</v>
      </c>
      <c r="X19" s="197">
        <v>62.67</v>
      </c>
      <c r="Y19" s="197">
        <v>0</v>
      </c>
      <c r="Z19">
        <v>0</v>
      </c>
      <c r="AA19" s="197">
        <v>12.45</v>
      </c>
      <c r="AB19" s="197">
        <v>0</v>
      </c>
      <c r="AC19" s="197">
        <v>0</v>
      </c>
      <c r="AD19" s="197">
        <v>0</v>
      </c>
      <c r="AE19" s="197">
        <v>75.349999999999994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118.23</v>
      </c>
      <c r="AQ19" s="197">
        <v>32.58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495.58</v>
      </c>
      <c r="L20" s="197">
        <v>6.07</v>
      </c>
      <c r="M20" s="197">
        <v>61.68</v>
      </c>
      <c r="N20" s="197">
        <v>50.18</v>
      </c>
      <c r="O20" s="197">
        <v>70.89</v>
      </c>
      <c r="P20" s="197">
        <v>26.63</v>
      </c>
      <c r="Q20" s="197">
        <v>8.24</v>
      </c>
      <c r="R20" s="197">
        <v>18.010000000000002</v>
      </c>
      <c r="S20" s="197">
        <v>11.21</v>
      </c>
      <c r="T20" s="197">
        <v>0</v>
      </c>
      <c r="U20" s="197">
        <v>59.56</v>
      </c>
      <c r="V20" s="197">
        <v>3.54</v>
      </c>
      <c r="W20" s="197">
        <v>14.46</v>
      </c>
      <c r="X20" s="197">
        <v>62.67</v>
      </c>
      <c r="Y20" s="197">
        <v>0</v>
      </c>
      <c r="Z20">
        <v>0</v>
      </c>
      <c r="AA20" s="197">
        <v>12.45</v>
      </c>
      <c r="AB20" s="197">
        <v>0</v>
      </c>
      <c r="AC20" s="197">
        <v>0</v>
      </c>
      <c r="AD20" s="197">
        <v>0</v>
      </c>
      <c r="AE20" s="197">
        <v>75.349999999999994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118.23</v>
      </c>
      <c r="AQ20" s="197">
        <v>32.58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495.58</v>
      </c>
      <c r="L21" s="197">
        <v>6.07</v>
      </c>
      <c r="M21" s="197">
        <v>61.68</v>
      </c>
      <c r="N21" s="197">
        <v>50.18</v>
      </c>
      <c r="O21" s="197">
        <v>70.89</v>
      </c>
      <c r="P21" s="197">
        <v>26.63</v>
      </c>
      <c r="Q21" s="197">
        <v>8.24</v>
      </c>
      <c r="R21" s="197">
        <v>18.010000000000002</v>
      </c>
      <c r="S21" s="197">
        <v>11.21</v>
      </c>
      <c r="T21" s="197">
        <v>0</v>
      </c>
      <c r="U21" s="197">
        <v>59.56</v>
      </c>
      <c r="V21" s="197">
        <v>3.54</v>
      </c>
      <c r="W21" s="197">
        <v>14.47</v>
      </c>
      <c r="X21" s="197">
        <v>62.67</v>
      </c>
      <c r="Y21" s="197">
        <v>0</v>
      </c>
      <c r="Z21">
        <v>0</v>
      </c>
      <c r="AA21" s="197">
        <v>12.45</v>
      </c>
      <c r="AB21" s="197">
        <v>0</v>
      </c>
      <c r="AC21" s="197">
        <v>0</v>
      </c>
      <c r="AD21" s="197">
        <v>0</v>
      </c>
      <c r="AE21" s="197">
        <v>75.349999999999994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118.23</v>
      </c>
      <c r="AQ21" s="197">
        <v>32.58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495.58</v>
      </c>
      <c r="L22" s="197">
        <v>6.07</v>
      </c>
      <c r="M22" s="197">
        <v>61.68</v>
      </c>
      <c r="N22" s="197">
        <v>50.18</v>
      </c>
      <c r="O22" s="197">
        <v>70.89</v>
      </c>
      <c r="P22" s="197">
        <v>26.63</v>
      </c>
      <c r="Q22" s="197">
        <v>8.24</v>
      </c>
      <c r="R22" s="197">
        <v>18.010000000000002</v>
      </c>
      <c r="S22" s="197">
        <v>11.21</v>
      </c>
      <c r="T22" s="197">
        <v>0</v>
      </c>
      <c r="U22" s="197">
        <v>59.56</v>
      </c>
      <c r="V22" s="197">
        <v>3.54</v>
      </c>
      <c r="W22" s="197">
        <v>14.47</v>
      </c>
      <c r="X22" s="197">
        <v>62.67</v>
      </c>
      <c r="Y22" s="197">
        <v>0</v>
      </c>
      <c r="Z22">
        <v>0</v>
      </c>
      <c r="AA22" s="197">
        <v>11.45</v>
      </c>
      <c r="AB22" s="197">
        <v>0</v>
      </c>
      <c r="AC22" s="197">
        <v>0</v>
      </c>
      <c r="AD22" s="197">
        <v>0</v>
      </c>
      <c r="AE22" s="197">
        <v>75.349999999999994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118.23</v>
      </c>
      <c r="AQ22" s="197">
        <v>32.58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495.58</v>
      </c>
      <c r="L23" s="197">
        <v>6.07</v>
      </c>
      <c r="M23" s="197">
        <v>61.68</v>
      </c>
      <c r="N23" s="197">
        <v>50.18</v>
      </c>
      <c r="O23" s="197">
        <v>70.89</v>
      </c>
      <c r="P23" s="197">
        <v>26.63</v>
      </c>
      <c r="Q23" s="197">
        <v>8.24</v>
      </c>
      <c r="R23" s="197">
        <v>18.010000000000002</v>
      </c>
      <c r="S23" s="197">
        <v>11.21</v>
      </c>
      <c r="T23" s="197">
        <v>0</v>
      </c>
      <c r="U23" s="197">
        <v>59.56</v>
      </c>
      <c r="V23" s="197">
        <v>3.54</v>
      </c>
      <c r="W23" s="197">
        <v>14.47</v>
      </c>
      <c r="X23" s="197">
        <v>62.67</v>
      </c>
      <c r="Y23" s="197">
        <v>0</v>
      </c>
      <c r="Z23">
        <v>0</v>
      </c>
      <c r="AA23" s="197">
        <v>11.45</v>
      </c>
      <c r="AB23" s="197">
        <v>0</v>
      </c>
      <c r="AC23" s="197">
        <v>0</v>
      </c>
      <c r="AD23" s="197">
        <v>0</v>
      </c>
      <c r="AE23" s="197">
        <v>75.349999999999994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118.23</v>
      </c>
      <c r="AQ23" s="197">
        <v>32.58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495.58</v>
      </c>
      <c r="L24" s="197">
        <v>6.07</v>
      </c>
      <c r="M24" s="197">
        <v>61.68</v>
      </c>
      <c r="N24" s="197">
        <v>50.18</v>
      </c>
      <c r="O24" s="197">
        <v>70.89</v>
      </c>
      <c r="P24" s="197">
        <v>26.63</v>
      </c>
      <c r="Q24" s="197">
        <v>8.24</v>
      </c>
      <c r="R24" s="197">
        <v>18.010000000000002</v>
      </c>
      <c r="S24" s="197">
        <v>11.21</v>
      </c>
      <c r="T24" s="197">
        <v>0</v>
      </c>
      <c r="U24" s="197">
        <v>59.56</v>
      </c>
      <c r="V24" s="197">
        <v>3.54</v>
      </c>
      <c r="W24" s="197">
        <v>14.47</v>
      </c>
      <c r="X24" s="197">
        <v>62.67</v>
      </c>
      <c r="Y24" s="197">
        <v>0</v>
      </c>
      <c r="Z24">
        <v>0</v>
      </c>
      <c r="AA24" s="197">
        <v>11.45</v>
      </c>
      <c r="AB24" s="197">
        <v>0</v>
      </c>
      <c r="AC24" s="197">
        <v>0</v>
      </c>
      <c r="AD24" s="197">
        <v>0</v>
      </c>
      <c r="AE24" s="197">
        <v>75.349999999999994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118.23</v>
      </c>
      <c r="AQ24" s="197">
        <v>32.58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495.58</v>
      </c>
      <c r="L25" s="197">
        <v>6.07</v>
      </c>
      <c r="M25" s="197">
        <v>61.68</v>
      </c>
      <c r="N25" s="197">
        <v>50.18</v>
      </c>
      <c r="O25" s="197">
        <v>70.89</v>
      </c>
      <c r="P25" s="197">
        <v>26.63</v>
      </c>
      <c r="Q25" s="197">
        <v>8.24</v>
      </c>
      <c r="R25" s="197">
        <v>18.010000000000002</v>
      </c>
      <c r="S25" s="197">
        <v>11.21</v>
      </c>
      <c r="T25" s="197">
        <v>0</v>
      </c>
      <c r="U25" s="197">
        <v>59.56</v>
      </c>
      <c r="V25" s="197">
        <v>3.6</v>
      </c>
      <c r="W25" s="197">
        <v>15.5</v>
      </c>
      <c r="X25" s="197">
        <v>62.67</v>
      </c>
      <c r="Y25" s="197">
        <v>0</v>
      </c>
      <c r="Z25">
        <v>0</v>
      </c>
      <c r="AA25" s="197">
        <v>11.45</v>
      </c>
      <c r="AB25" s="197">
        <v>0</v>
      </c>
      <c r="AC25" s="197">
        <v>0</v>
      </c>
      <c r="AD25" s="197">
        <v>0</v>
      </c>
      <c r="AE25" s="197">
        <v>75.349999999999994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118.23</v>
      </c>
      <c r="AQ25" s="197">
        <v>32.58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495.58</v>
      </c>
      <c r="L26" s="197">
        <v>6.07</v>
      </c>
      <c r="M26" s="197">
        <v>61.68</v>
      </c>
      <c r="N26" s="197">
        <v>50.18</v>
      </c>
      <c r="O26" s="197">
        <v>70.89</v>
      </c>
      <c r="P26" s="197">
        <v>26.63</v>
      </c>
      <c r="Q26" s="197">
        <v>8.24</v>
      </c>
      <c r="R26" s="197">
        <v>18.010000000000002</v>
      </c>
      <c r="S26" s="197">
        <v>11.21</v>
      </c>
      <c r="T26" s="197">
        <v>0</v>
      </c>
      <c r="U26" s="197">
        <v>59.56</v>
      </c>
      <c r="V26" s="197">
        <v>3.6</v>
      </c>
      <c r="W26" s="197">
        <v>15.5</v>
      </c>
      <c r="X26" s="197">
        <v>62.67</v>
      </c>
      <c r="Y26" s="197">
        <v>0</v>
      </c>
      <c r="Z26">
        <v>0</v>
      </c>
      <c r="AA26" s="197">
        <v>11.45</v>
      </c>
      <c r="AB26" s="197">
        <v>0</v>
      </c>
      <c r="AC26" s="197">
        <v>0</v>
      </c>
      <c r="AD26" s="197">
        <v>0</v>
      </c>
      <c r="AE26" s="197">
        <v>75.349999999999994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118.23</v>
      </c>
      <c r="AQ26" s="197">
        <v>32.58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495.58</v>
      </c>
      <c r="L27" s="197">
        <v>6.07</v>
      </c>
      <c r="M27" s="197">
        <v>61.68</v>
      </c>
      <c r="N27" s="197">
        <v>50.18</v>
      </c>
      <c r="O27" s="197">
        <v>70.89</v>
      </c>
      <c r="P27" s="197">
        <v>26.63</v>
      </c>
      <c r="Q27" s="197">
        <v>8.24</v>
      </c>
      <c r="R27" s="197">
        <v>18.010000000000002</v>
      </c>
      <c r="S27" s="197">
        <v>11.21</v>
      </c>
      <c r="T27" s="197">
        <v>0</v>
      </c>
      <c r="U27" s="197">
        <v>59.56</v>
      </c>
      <c r="V27" s="197">
        <v>3.6</v>
      </c>
      <c r="W27" s="197">
        <v>14.72</v>
      </c>
      <c r="X27" s="197">
        <v>62.67</v>
      </c>
      <c r="Y27" s="197">
        <v>0</v>
      </c>
      <c r="Z27">
        <v>0</v>
      </c>
      <c r="AA27" s="197">
        <v>11.45</v>
      </c>
      <c r="AB27" s="197">
        <v>0</v>
      </c>
      <c r="AC27" s="197">
        <v>0</v>
      </c>
      <c r="AD27" s="197">
        <v>0</v>
      </c>
      <c r="AE27" s="197">
        <v>75.349999999999994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118.23</v>
      </c>
      <c r="AQ27" s="197">
        <v>32.58</v>
      </c>
      <c r="AR27" s="197">
        <v>4.83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495.58</v>
      </c>
      <c r="L28" s="197">
        <v>6.07</v>
      </c>
      <c r="M28" s="197">
        <v>61.68</v>
      </c>
      <c r="N28" s="197">
        <v>50.18</v>
      </c>
      <c r="O28" s="197">
        <v>70.89</v>
      </c>
      <c r="P28" s="197">
        <v>26.63</v>
      </c>
      <c r="Q28" s="197">
        <v>8.24</v>
      </c>
      <c r="R28" s="197">
        <v>18.010000000000002</v>
      </c>
      <c r="S28" s="197">
        <v>11.21</v>
      </c>
      <c r="T28" s="197">
        <v>0</v>
      </c>
      <c r="U28" s="197">
        <v>59.56</v>
      </c>
      <c r="V28" s="197">
        <v>3.6</v>
      </c>
      <c r="W28" s="197">
        <v>14.72</v>
      </c>
      <c r="X28" s="197">
        <v>62.67</v>
      </c>
      <c r="Y28" s="197">
        <v>0</v>
      </c>
      <c r="Z28">
        <v>0</v>
      </c>
      <c r="AA28" s="197">
        <v>11.45</v>
      </c>
      <c r="AB28" s="197">
        <v>0</v>
      </c>
      <c r="AC28" s="197">
        <v>0</v>
      </c>
      <c r="AD28" s="197">
        <v>0</v>
      </c>
      <c r="AE28" s="197">
        <v>75.349999999999994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118.23</v>
      </c>
      <c r="AQ28" s="197">
        <v>32.58</v>
      </c>
      <c r="AR28" s="197">
        <v>10.07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495.58</v>
      </c>
      <c r="L29" s="197">
        <v>6.07</v>
      </c>
      <c r="M29" s="197">
        <v>61.68</v>
      </c>
      <c r="N29" s="197">
        <v>50.18</v>
      </c>
      <c r="O29" s="197">
        <v>70.89</v>
      </c>
      <c r="P29" s="197">
        <v>26.63</v>
      </c>
      <c r="Q29" s="197">
        <v>8.24</v>
      </c>
      <c r="R29" s="197">
        <v>9.01</v>
      </c>
      <c r="S29" s="197">
        <v>11.21</v>
      </c>
      <c r="T29" s="197">
        <v>0</v>
      </c>
      <c r="U29" s="197">
        <v>59.56</v>
      </c>
      <c r="V29" s="197">
        <v>3.6</v>
      </c>
      <c r="W29" s="197">
        <v>16.239999999999998</v>
      </c>
      <c r="X29" s="197">
        <v>62.67</v>
      </c>
      <c r="Y29" s="197">
        <v>0</v>
      </c>
      <c r="Z29">
        <v>0</v>
      </c>
      <c r="AA29" s="197">
        <v>11.45</v>
      </c>
      <c r="AB29" s="197">
        <v>0</v>
      </c>
      <c r="AC29" s="197">
        <v>0</v>
      </c>
      <c r="AD29" s="197">
        <v>0</v>
      </c>
      <c r="AE29" s="197">
        <v>75.349999999999994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118.23</v>
      </c>
      <c r="AQ29" s="197">
        <v>32.58</v>
      </c>
      <c r="AR29" s="197">
        <v>18.86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495.58</v>
      </c>
      <c r="L30" s="197">
        <v>6.07</v>
      </c>
      <c r="M30" s="197">
        <v>61.68</v>
      </c>
      <c r="N30" s="197">
        <v>50.18</v>
      </c>
      <c r="O30" s="197">
        <v>70.89</v>
      </c>
      <c r="P30" s="197">
        <v>26.63</v>
      </c>
      <c r="Q30" s="197">
        <v>8.24</v>
      </c>
      <c r="R30" s="197">
        <v>9.01</v>
      </c>
      <c r="S30" s="197">
        <v>11.21</v>
      </c>
      <c r="T30" s="197">
        <v>0</v>
      </c>
      <c r="U30" s="197">
        <v>59.56</v>
      </c>
      <c r="V30" s="197">
        <v>3.6</v>
      </c>
      <c r="W30" s="197">
        <v>16.25</v>
      </c>
      <c r="X30" s="197">
        <v>62.67</v>
      </c>
      <c r="Y30" s="197">
        <v>0</v>
      </c>
      <c r="Z30">
        <v>0</v>
      </c>
      <c r="AA30" s="197">
        <v>11.45</v>
      </c>
      <c r="AB30" s="197">
        <v>0</v>
      </c>
      <c r="AC30" s="197">
        <v>0</v>
      </c>
      <c r="AD30" s="197">
        <v>0</v>
      </c>
      <c r="AE30" s="197">
        <v>75.349999999999994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118.23</v>
      </c>
      <c r="AQ30" s="197">
        <v>32.58</v>
      </c>
      <c r="AR30" s="197">
        <v>33.6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495.58</v>
      </c>
      <c r="L31" s="197">
        <v>6.07</v>
      </c>
      <c r="M31" s="197">
        <v>61.68</v>
      </c>
      <c r="N31" s="197">
        <v>50.18</v>
      </c>
      <c r="O31" s="197">
        <v>70.89</v>
      </c>
      <c r="P31" s="197">
        <v>26.63</v>
      </c>
      <c r="Q31" s="197">
        <v>7.64</v>
      </c>
      <c r="R31" s="197">
        <v>8.7899999999999991</v>
      </c>
      <c r="S31" s="197">
        <v>11.21</v>
      </c>
      <c r="T31" s="197">
        <v>0</v>
      </c>
      <c r="U31" s="197">
        <v>59.56</v>
      </c>
      <c r="V31" s="197">
        <v>3.6</v>
      </c>
      <c r="W31" s="197">
        <v>16.48</v>
      </c>
      <c r="X31" s="197">
        <v>62.67</v>
      </c>
      <c r="Y31" s="197">
        <v>0</v>
      </c>
      <c r="Z31">
        <v>0</v>
      </c>
      <c r="AA31" s="197">
        <v>11.45</v>
      </c>
      <c r="AB31" s="197">
        <v>0</v>
      </c>
      <c r="AC31" s="197">
        <v>0</v>
      </c>
      <c r="AD31" s="197">
        <v>0</v>
      </c>
      <c r="AE31" s="197">
        <v>75.349999999999994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118.23</v>
      </c>
      <c r="AQ31" s="197">
        <v>32.58</v>
      </c>
      <c r="AR31" s="197">
        <v>42.5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495.58</v>
      </c>
      <c r="L32" s="197">
        <v>6.07</v>
      </c>
      <c r="M32" s="197">
        <v>61.68</v>
      </c>
      <c r="N32" s="197">
        <v>50.18</v>
      </c>
      <c r="O32" s="197">
        <v>70.89</v>
      </c>
      <c r="P32" s="197">
        <v>26.63</v>
      </c>
      <c r="Q32" s="197">
        <v>7.64</v>
      </c>
      <c r="R32" s="197">
        <v>8.7899999999999991</v>
      </c>
      <c r="S32" s="197">
        <v>11.21</v>
      </c>
      <c r="T32" s="197">
        <v>0</v>
      </c>
      <c r="U32" s="197">
        <v>59.56</v>
      </c>
      <c r="V32" s="197">
        <v>3.6</v>
      </c>
      <c r="W32" s="197">
        <v>16.579999999999998</v>
      </c>
      <c r="X32" s="197">
        <v>62.67</v>
      </c>
      <c r="Y32" s="197">
        <v>0</v>
      </c>
      <c r="Z32">
        <v>0</v>
      </c>
      <c r="AA32" s="197">
        <v>11.45</v>
      </c>
      <c r="AB32" s="197">
        <v>0</v>
      </c>
      <c r="AC32" s="197">
        <v>0</v>
      </c>
      <c r="AD32" s="197">
        <v>0</v>
      </c>
      <c r="AE32" s="197">
        <v>75.349999999999994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118.23</v>
      </c>
      <c r="AQ32" s="197">
        <v>32.58</v>
      </c>
      <c r="AR32" s="197">
        <v>43.5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495.58</v>
      </c>
      <c r="L33" s="197">
        <v>6.07</v>
      </c>
      <c r="M33" s="197">
        <v>61.68</v>
      </c>
      <c r="N33" s="197">
        <v>50.18</v>
      </c>
      <c r="O33" s="197">
        <v>70.89</v>
      </c>
      <c r="P33" s="197">
        <v>26.63</v>
      </c>
      <c r="Q33" s="197">
        <v>7.64</v>
      </c>
      <c r="R33" s="197">
        <v>8.7899999999999991</v>
      </c>
      <c r="S33" s="197">
        <v>11.21</v>
      </c>
      <c r="T33" s="197">
        <v>0</v>
      </c>
      <c r="U33" s="197">
        <v>59.56</v>
      </c>
      <c r="V33" s="197">
        <v>3.6</v>
      </c>
      <c r="W33" s="197">
        <v>16.579999999999998</v>
      </c>
      <c r="X33" s="197">
        <v>62.67</v>
      </c>
      <c r="Y33" s="197">
        <v>0</v>
      </c>
      <c r="Z33">
        <v>0</v>
      </c>
      <c r="AA33" s="197">
        <v>11.45</v>
      </c>
      <c r="AB33" s="197">
        <v>0</v>
      </c>
      <c r="AC33" s="197">
        <v>0</v>
      </c>
      <c r="AD33" s="197">
        <v>0</v>
      </c>
      <c r="AE33" s="197">
        <v>75.349999999999994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118.23</v>
      </c>
      <c r="AQ33" s="197">
        <v>32.58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495.58</v>
      </c>
      <c r="L34" s="197">
        <v>6.07</v>
      </c>
      <c r="M34" s="197">
        <v>61.68</v>
      </c>
      <c r="N34" s="197">
        <v>50.18</v>
      </c>
      <c r="O34" s="197">
        <v>70.89</v>
      </c>
      <c r="P34" s="197">
        <v>26.63</v>
      </c>
      <c r="Q34" s="197">
        <v>7.64</v>
      </c>
      <c r="R34" s="197">
        <v>8.7899999999999991</v>
      </c>
      <c r="S34" s="197">
        <v>11.21</v>
      </c>
      <c r="T34" s="197">
        <v>0</v>
      </c>
      <c r="U34" s="197">
        <v>59.56</v>
      </c>
      <c r="V34" s="197">
        <v>3.6</v>
      </c>
      <c r="W34" s="197">
        <v>16.579999999999998</v>
      </c>
      <c r="X34" s="197">
        <v>62.67</v>
      </c>
      <c r="Y34" s="197">
        <v>0</v>
      </c>
      <c r="Z34">
        <v>0</v>
      </c>
      <c r="AA34" s="197">
        <v>11.45</v>
      </c>
      <c r="AB34" s="197">
        <v>0</v>
      </c>
      <c r="AC34" s="197">
        <v>0</v>
      </c>
      <c r="AD34" s="197">
        <v>0</v>
      </c>
      <c r="AE34" s="197">
        <v>75.349999999999994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118.23</v>
      </c>
      <c r="AQ34" s="197">
        <v>32.58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495.58</v>
      </c>
      <c r="L35" s="197">
        <v>6.07</v>
      </c>
      <c r="M35" s="197">
        <v>61.68</v>
      </c>
      <c r="N35" s="197">
        <v>50.18</v>
      </c>
      <c r="O35" s="197">
        <v>70.89</v>
      </c>
      <c r="P35" s="197">
        <v>26.63</v>
      </c>
      <c r="Q35" s="197">
        <v>7.64</v>
      </c>
      <c r="R35" s="197">
        <v>8.7899999999999991</v>
      </c>
      <c r="S35" s="197">
        <v>11.21</v>
      </c>
      <c r="T35" s="197">
        <v>0</v>
      </c>
      <c r="U35" s="197">
        <v>59.56</v>
      </c>
      <c r="V35" s="197">
        <v>3.68</v>
      </c>
      <c r="W35" s="197">
        <v>16.63</v>
      </c>
      <c r="X35" s="197">
        <v>62.67</v>
      </c>
      <c r="Y35" s="197">
        <v>0</v>
      </c>
      <c r="Z35">
        <v>0</v>
      </c>
      <c r="AA35" s="197">
        <v>11.45</v>
      </c>
      <c r="AB35" s="197">
        <v>0</v>
      </c>
      <c r="AC35" s="197">
        <v>0</v>
      </c>
      <c r="AD35" s="197">
        <v>0</v>
      </c>
      <c r="AE35" s="197">
        <v>75.349999999999994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118.23</v>
      </c>
      <c r="AQ35" s="197">
        <v>32.58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495.58</v>
      </c>
      <c r="L36" s="197">
        <v>6.07</v>
      </c>
      <c r="M36" s="197">
        <v>61.68</v>
      </c>
      <c r="N36" s="197">
        <v>50.18</v>
      </c>
      <c r="O36" s="197">
        <v>70.89</v>
      </c>
      <c r="P36" s="197">
        <v>26.63</v>
      </c>
      <c r="Q36" s="197">
        <v>7.64</v>
      </c>
      <c r="R36" s="197">
        <v>8.7899999999999991</v>
      </c>
      <c r="S36" s="197">
        <v>11.21</v>
      </c>
      <c r="T36" s="197">
        <v>0</v>
      </c>
      <c r="U36" s="197">
        <v>59.56</v>
      </c>
      <c r="V36" s="197">
        <v>3.95</v>
      </c>
      <c r="W36" s="197">
        <v>16.63</v>
      </c>
      <c r="X36" s="197">
        <v>62.67</v>
      </c>
      <c r="Y36" s="197">
        <v>0</v>
      </c>
      <c r="Z36">
        <v>0</v>
      </c>
      <c r="AA36" s="197">
        <v>11.45</v>
      </c>
      <c r="AB36" s="197">
        <v>0</v>
      </c>
      <c r="AC36" s="197">
        <v>0</v>
      </c>
      <c r="AD36" s="197">
        <v>0</v>
      </c>
      <c r="AE36" s="197">
        <v>75.349999999999994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118.23</v>
      </c>
      <c r="AQ36" s="197">
        <v>32.58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495.58</v>
      </c>
      <c r="L37" s="197">
        <v>6.07</v>
      </c>
      <c r="M37" s="197">
        <v>61.68</v>
      </c>
      <c r="N37" s="197">
        <v>50.18</v>
      </c>
      <c r="O37" s="197">
        <v>70.89</v>
      </c>
      <c r="P37" s="197">
        <v>26.63</v>
      </c>
      <c r="Q37" s="197">
        <v>7.64</v>
      </c>
      <c r="R37" s="197">
        <v>8.7899999999999991</v>
      </c>
      <c r="S37" s="197">
        <v>11.21</v>
      </c>
      <c r="T37" s="197">
        <v>0</v>
      </c>
      <c r="U37" s="197">
        <v>59.58</v>
      </c>
      <c r="V37" s="197">
        <v>3.95</v>
      </c>
      <c r="W37" s="197">
        <v>16.77</v>
      </c>
      <c r="X37" s="197">
        <v>62.67</v>
      </c>
      <c r="Y37" s="197">
        <v>0</v>
      </c>
      <c r="Z37">
        <v>0</v>
      </c>
      <c r="AA37" s="197">
        <v>11.45</v>
      </c>
      <c r="AB37" s="197">
        <v>0</v>
      </c>
      <c r="AC37" s="197">
        <v>0</v>
      </c>
      <c r="AD37" s="197">
        <v>0</v>
      </c>
      <c r="AE37" s="197">
        <v>75.349999999999994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118.23</v>
      </c>
      <c r="AQ37" s="197">
        <v>32.58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495.58</v>
      </c>
      <c r="L38" s="197">
        <v>6.07</v>
      </c>
      <c r="M38" s="197">
        <v>61.68</v>
      </c>
      <c r="N38" s="197">
        <v>50.18</v>
      </c>
      <c r="O38" s="197">
        <v>70.89</v>
      </c>
      <c r="P38" s="197">
        <v>26.63</v>
      </c>
      <c r="Q38" s="197">
        <v>7.64</v>
      </c>
      <c r="R38" s="197">
        <v>8.7899999999999991</v>
      </c>
      <c r="S38" s="197">
        <v>11.21</v>
      </c>
      <c r="T38" s="197">
        <v>0</v>
      </c>
      <c r="U38" s="197">
        <v>59.58</v>
      </c>
      <c r="V38" s="197">
        <v>3.95</v>
      </c>
      <c r="W38" s="197">
        <v>16.79</v>
      </c>
      <c r="X38" s="197">
        <v>62.67</v>
      </c>
      <c r="Y38" s="197">
        <v>0</v>
      </c>
      <c r="Z38">
        <v>0</v>
      </c>
      <c r="AA38" s="197">
        <v>11.45</v>
      </c>
      <c r="AB38" s="197">
        <v>0</v>
      </c>
      <c r="AC38" s="197">
        <v>0</v>
      </c>
      <c r="AD38" s="197">
        <v>0</v>
      </c>
      <c r="AE38" s="197">
        <v>75.349999999999994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118.23</v>
      </c>
      <c r="AQ38" s="197">
        <v>32.58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495.58</v>
      </c>
      <c r="L39" s="197">
        <v>6.07</v>
      </c>
      <c r="M39" s="197">
        <v>61.68</v>
      </c>
      <c r="N39" s="197">
        <v>50.18</v>
      </c>
      <c r="O39" s="197">
        <v>70.89</v>
      </c>
      <c r="P39" s="197">
        <v>26.63</v>
      </c>
      <c r="Q39" s="197">
        <v>7.64</v>
      </c>
      <c r="R39" s="197">
        <v>8.7899999999999991</v>
      </c>
      <c r="S39" s="197">
        <v>11.21</v>
      </c>
      <c r="T39" s="197">
        <v>0</v>
      </c>
      <c r="U39" s="197">
        <v>59.58</v>
      </c>
      <c r="V39" s="197">
        <v>3.95</v>
      </c>
      <c r="W39" s="197">
        <v>17.3</v>
      </c>
      <c r="X39" s="197">
        <v>62.67</v>
      </c>
      <c r="Y39" s="197">
        <v>0</v>
      </c>
      <c r="Z39">
        <v>0</v>
      </c>
      <c r="AA39" s="197">
        <v>11.45</v>
      </c>
      <c r="AB39" s="197">
        <v>0</v>
      </c>
      <c r="AC39" s="197">
        <v>0</v>
      </c>
      <c r="AD39" s="197">
        <v>0</v>
      </c>
      <c r="AE39" s="197">
        <v>75.349999999999994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118.23</v>
      </c>
      <c r="AQ39" s="197">
        <v>32.58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495.58</v>
      </c>
      <c r="L40" s="197">
        <v>6.07</v>
      </c>
      <c r="M40" s="197">
        <v>61.68</v>
      </c>
      <c r="N40" s="197">
        <v>50.18</v>
      </c>
      <c r="O40" s="197">
        <v>70.89</v>
      </c>
      <c r="P40" s="197">
        <v>26.63</v>
      </c>
      <c r="Q40" s="197">
        <v>7.64</v>
      </c>
      <c r="R40" s="197">
        <v>8.7899999999999991</v>
      </c>
      <c r="S40" s="197">
        <v>11.21</v>
      </c>
      <c r="T40" s="197">
        <v>0</v>
      </c>
      <c r="U40" s="197">
        <v>59.58</v>
      </c>
      <c r="V40" s="197">
        <v>3.95</v>
      </c>
      <c r="W40" s="197">
        <v>17.3</v>
      </c>
      <c r="X40" s="197">
        <v>62.67</v>
      </c>
      <c r="Y40" s="197">
        <v>0</v>
      </c>
      <c r="Z40">
        <v>0</v>
      </c>
      <c r="AA40" s="197">
        <v>11.45</v>
      </c>
      <c r="AB40" s="197">
        <v>0</v>
      </c>
      <c r="AC40" s="197">
        <v>0</v>
      </c>
      <c r="AD40" s="197">
        <v>0</v>
      </c>
      <c r="AE40" s="197">
        <v>75.349999999999994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118.23</v>
      </c>
      <c r="AQ40" s="197">
        <v>32.58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495.58</v>
      </c>
      <c r="L41" s="197">
        <v>6.07</v>
      </c>
      <c r="M41" s="197">
        <v>61.68</v>
      </c>
      <c r="N41" s="197">
        <v>50.18</v>
      </c>
      <c r="O41" s="197">
        <v>70.89</v>
      </c>
      <c r="P41" s="197">
        <v>26.63</v>
      </c>
      <c r="Q41" s="197">
        <v>7.64</v>
      </c>
      <c r="R41" s="197">
        <v>8.7899999999999991</v>
      </c>
      <c r="S41" s="197">
        <v>11.21</v>
      </c>
      <c r="T41" s="197">
        <v>0</v>
      </c>
      <c r="U41" s="197">
        <v>59.58</v>
      </c>
      <c r="V41" s="197">
        <v>3.95</v>
      </c>
      <c r="W41" s="197">
        <v>17.3</v>
      </c>
      <c r="X41" s="197">
        <v>62.67</v>
      </c>
      <c r="Y41" s="197">
        <v>0</v>
      </c>
      <c r="Z41">
        <v>0</v>
      </c>
      <c r="AA41" s="197">
        <v>11.45</v>
      </c>
      <c r="AB41" s="197">
        <v>0</v>
      </c>
      <c r="AC41" s="197">
        <v>0</v>
      </c>
      <c r="AD41" s="197">
        <v>0</v>
      </c>
      <c r="AE41" s="197">
        <v>75.349999999999994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118.23</v>
      </c>
      <c r="AQ41" s="197">
        <v>32.58</v>
      </c>
      <c r="AR41" s="197">
        <v>47.1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495.58</v>
      </c>
      <c r="L42" s="197">
        <v>6.07</v>
      </c>
      <c r="M42" s="197">
        <v>61.68</v>
      </c>
      <c r="N42" s="197">
        <v>50.18</v>
      </c>
      <c r="O42" s="197">
        <v>70.89</v>
      </c>
      <c r="P42" s="197">
        <v>26.63</v>
      </c>
      <c r="Q42" s="197">
        <v>7.64</v>
      </c>
      <c r="R42" s="197">
        <v>8.7899999999999991</v>
      </c>
      <c r="S42" s="197">
        <v>11.21</v>
      </c>
      <c r="T42" s="197">
        <v>0</v>
      </c>
      <c r="U42" s="197">
        <v>59.58</v>
      </c>
      <c r="V42" s="197">
        <v>3.95</v>
      </c>
      <c r="W42" s="197">
        <v>17.3</v>
      </c>
      <c r="X42" s="197">
        <v>62.67</v>
      </c>
      <c r="Y42" s="197">
        <v>0</v>
      </c>
      <c r="Z42">
        <v>0</v>
      </c>
      <c r="AA42" s="197">
        <v>11.45</v>
      </c>
      <c r="AB42" s="197">
        <v>0</v>
      </c>
      <c r="AC42" s="197">
        <v>0</v>
      </c>
      <c r="AD42" s="197">
        <v>0</v>
      </c>
      <c r="AE42" s="197">
        <v>75.349999999999994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118.23</v>
      </c>
      <c r="AQ42" s="197">
        <v>32.58</v>
      </c>
      <c r="AR42" s="197">
        <v>47.1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495.58</v>
      </c>
      <c r="L43" s="197">
        <v>6.07</v>
      </c>
      <c r="M43" s="197">
        <v>61.68</v>
      </c>
      <c r="N43" s="197">
        <v>50.18</v>
      </c>
      <c r="O43" s="197">
        <v>70.89</v>
      </c>
      <c r="P43" s="197">
        <v>26.63</v>
      </c>
      <c r="Q43" s="197">
        <v>7.64</v>
      </c>
      <c r="R43" s="197">
        <v>8.7899999999999991</v>
      </c>
      <c r="S43" s="197">
        <v>11.21</v>
      </c>
      <c r="T43" s="197">
        <v>0</v>
      </c>
      <c r="U43" s="197">
        <v>59.58</v>
      </c>
      <c r="V43" s="197">
        <v>3.95</v>
      </c>
      <c r="W43" s="197">
        <v>17.3</v>
      </c>
      <c r="X43" s="197">
        <v>62.67</v>
      </c>
      <c r="Y43" s="197">
        <v>0</v>
      </c>
      <c r="Z43">
        <v>0</v>
      </c>
      <c r="AA43" s="197">
        <v>11.45</v>
      </c>
      <c r="AB43" s="197">
        <v>0</v>
      </c>
      <c r="AC43" s="197">
        <v>0</v>
      </c>
      <c r="AD43" s="197">
        <v>0</v>
      </c>
      <c r="AE43" s="197">
        <v>75.349999999999994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118.23</v>
      </c>
      <c r="AQ43" s="197">
        <v>32.58</v>
      </c>
      <c r="AR43" s="197">
        <v>47.1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495.58</v>
      </c>
      <c r="L44" s="197">
        <v>6.07</v>
      </c>
      <c r="M44" s="197">
        <v>61.68</v>
      </c>
      <c r="N44" s="197">
        <v>50.18</v>
      </c>
      <c r="O44" s="197">
        <v>70.89</v>
      </c>
      <c r="P44" s="197">
        <v>26.63</v>
      </c>
      <c r="Q44" s="197">
        <v>7.64</v>
      </c>
      <c r="R44" s="197">
        <v>8.7899999999999991</v>
      </c>
      <c r="S44" s="197">
        <v>11.21</v>
      </c>
      <c r="T44" s="197">
        <v>0</v>
      </c>
      <c r="U44" s="197">
        <v>59.58</v>
      </c>
      <c r="V44" s="197">
        <v>3.95</v>
      </c>
      <c r="W44" s="197">
        <v>17.3</v>
      </c>
      <c r="X44" s="197">
        <v>62.67</v>
      </c>
      <c r="Y44" s="197">
        <v>0</v>
      </c>
      <c r="Z44">
        <v>0</v>
      </c>
      <c r="AA44" s="197">
        <v>11.45</v>
      </c>
      <c r="AB44" s="197">
        <v>0</v>
      </c>
      <c r="AC44" s="197">
        <v>0</v>
      </c>
      <c r="AD44" s="197">
        <v>0</v>
      </c>
      <c r="AE44" s="197">
        <v>75.349999999999994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118.23</v>
      </c>
      <c r="AQ44" s="197">
        <v>32.58</v>
      </c>
      <c r="AR44" s="197">
        <v>47.1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495.58</v>
      </c>
      <c r="L45" s="197">
        <v>6.07</v>
      </c>
      <c r="M45" s="197">
        <v>61.68</v>
      </c>
      <c r="N45" s="197">
        <v>50.18</v>
      </c>
      <c r="O45" s="197">
        <v>70.89</v>
      </c>
      <c r="P45" s="197">
        <v>26.63</v>
      </c>
      <c r="Q45" s="197">
        <v>7.64</v>
      </c>
      <c r="R45" s="197">
        <v>8.7899999999999991</v>
      </c>
      <c r="S45" s="197">
        <v>11.21</v>
      </c>
      <c r="T45" s="197">
        <v>0</v>
      </c>
      <c r="U45" s="197">
        <v>59.58</v>
      </c>
      <c r="V45" s="197">
        <v>3.95</v>
      </c>
      <c r="W45" s="197">
        <v>17.3</v>
      </c>
      <c r="X45" s="197">
        <v>62.67</v>
      </c>
      <c r="Y45" s="197">
        <v>0</v>
      </c>
      <c r="Z45">
        <v>0</v>
      </c>
      <c r="AA45" s="197">
        <v>11.45</v>
      </c>
      <c r="AB45" s="197">
        <v>0</v>
      </c>
      <c r="AC45" s="197">
        <v>0</v>
      </c>
      <c r="AD45" s="197">
        <v>0</v>
      </c>
      <c r="AE45" s="197">
        <v>75.349999999999994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118.23</v>
      </c>
      <c r="AQ45" s="197">
        <v>32.58</v>
      </c>
      <c r="AR45" s="197">
        <v>47.1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495.58</v>
      </c>
      <c r="L46" s="197">
        <v>6.07</v>
      </c>
      <c r="M46" s="197">
        <v>61.68</v>
      </c>
      <c r="N46" s="197">
        <v>50.18</v>
      </c>
      <c r="O46" s="197">
        <v>70.89</v>
      </c>
      <c r="P46" s="197">
        <v>26.63</v>
      </c>
      <c r="Q46" s="197">
        <v>7.64</v>
      </c>
      <c r="R46" s="197">
        <v>8.7899999999999991</v>
      </c>
      <c r="S46" s="197">
        <v>11.21</v>
      </c>
      <c r="T46" s="197">
        <v>0</v>
      </c>
      <c r="U46" s="197">
        <v>59.58</v>
      </c>
      <c r="V46" s="197">
        <v>3.95</v>
      </c>
      <c r="W46" s="197">
        <v>17.3</v>
      </c>
      <c r="X46" s="197">
        <v>62.67</v>
      </c>
      <c r="Y46" s="197">
        <v>0</v>
      </c>
      <c r="Z46">
        <v>0</v>
      </c>
      <c r="AA46" s="197">
        <v>11.45</v>
      </c>
      <c r="AB46" s="197">
        <v>0</v>
      </c>
      <c r="AC46" s="197">
        <v>0</v>
      </c>
      <c r="AD46" s="197">
        <v>0</v>
      </c>
      <c r="AE46" s="197">
        <v>75.349999999999994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118.23</v>
      </c>
      <c r="AQ46" s="197">
        <v>32.58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495.58</v>
      </c>
      <c r="L47" s="197">
        <v>6.07</v>
      </c>
      <c r="M47" s="197">
        <v>61.68</v>
      </c>
      <c r="N47" s="197">
        <v>50.18</v>
      </c>
      <c r="O47" s="197">
        <v>70.89</v>
      </c>
      <c r="P47" s="197">
        <v>26.63</v>
      </c>
      <c r="Q47" s="197">
        <v>7.64</v>
      </c>
      <c r="R47" s="197">
        <v>8.7899999999999991</v>
      </c>
      <c r="S47" s="197">
        <v>11.21</v>
      </c>
      <c r="T47" s="197">
        <v>0</v>
      </c>
      <c r="U47" s="197">
        <v>59.58</v>
      </c>
      <c r="V47" s="197">
        <v>4.1399999999999997</v>
      </c>
      <c r="W47" s="197">
        <v>17.3</v>
      </c>
      <c r="X47" s="197">
        <v>62.67</v>
      </c>
      <c r="Y47" s="197">
        <v>0</v>
      </c>
      <c r="Z47">
        <v>0</v>
      </c>
      <c r="AA47" s="197">
        <v>10.45</v>
      </c>
      <c r="AB47" s="197">
        <v>0</v>
      </c>
      <c r="AC47" s="197">
        <v>0</v>
      </c>
      <c r="AD47" s="197">
        <v>0</v>
      </c>
      <c r="AE47" s="197">
        <v>75.349999999999994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118.23</v>
      </c>
      <c r="AQ47" s="197">
        <v>32.58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495.58</v>
      </c>
      <c r="L48" s="197">
        <v>6.07</v>
      </c>
      <c r="M48" s="197">
        <v>61.68</v>
      </c>
      <c r="N48" s="197">
        <v>50.18</v>
      </c>
      <c r="O48" s="197">
        <v>70.89</v>
      </c>
      <c r="P48" s="197">
        <v>26.63</v>
      </c>
      <c r="Q48" s="197">
        <v>7.64</v>
      </c>
      <c r="R48" s="197">
        <v>8.7899999999999991</v>
      </c>
      <c r="S48" s="197">
        <v>11.21</v>
      </c>
      <c r="T48" s="197">
        <v>0</v>
      </c>
      <c r="U48" s="197">
        <v>59.58</v>
      </c>
      <c r="V48" s="197">
        <v>4.79</v>
      </c>
      <c r="W48" s="197">
        <v>17.3</v>
      </c>
      <c r="X48" s="197">
        <v>62.67</v>
      </c>
      <c r="Y48" s="197">
        <v>0</v>
      </c>
      <c r="Z48">
        <v>0</v>
      </c>
      <c r="AA48" s="197">
        <v>10.45</v>
      </c>
      <c r="AB48" s="197">
        <v>0</v>
      </c>
      <c r="AC48" s="197">
        <v>0</v>
      </c>
      <c r="AD48" s="197">
        <v>0</v>
      </c>
      <c r="AE48" s="197">
        <v>75.349999999999994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118.23</v>
      </c>
      <c r="AQ48" s="197">
        <v>32.58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495.58</v>
      </c>
      <c r="L49" s="197">
        <v>6.07</v>
      </c>
      <c r="M49" s="197">
        <v>61.68</v>
      </c>
      <c r="N49" s="197">
        <v>50.18</v>
      </c>
      <c r="O49" s="197">
        <v>70.89</v>
      </c>
      <c r="P49" s="197">
        <v>26.63</v>
      </c>
      <c r="Q49" s="197">
        <v>7.64</v>
      </c>
      <c r="R49" s="197">
        <v>8.7899999999999991</v>
      </c>
      <c r="S49" s="197">
        <v>11.21</v>
      </c>
      <c r="T49" s="197">
        <v>0</v>
      </c>
      <c r="U49" s="197">
        <v>59.58</v>
      </c>
      <c r="V49" s="197">
        <v>5.08</v>
      </c>
      <c r="W49" s="197">
        <v>17.3</v>
      </c>
      <c r="X49" s="197">
        <v>62.67</v>
      </c>
      <c r="Y49" s="197">
        <v>0</v>
      </c>
      <c r="Z49">
        <v>0</v>
      </c>
      <c r="AA49" s="197">
        <v>10.45</v>
      </c>
      <c r="AB49" s="197">
        <v>0</v>
      </c>
      <c r="AC49" s="197">
        <v>0</v>
      </c>
      <c r="AD49" s="197">
        <v>0</v>
      </c>
      <c r="AE49" s="197">
        <v>75.349999999999994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118.23</v>
      </c>
      <c r="AQ49" s="197">
        <v>32.58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495.58</v>
      </c>
      <c r="L50" s="197">
        <v>6.07</v>
      </c>
      <c r="M50" s="197">
        <v>61.68</v>
      </c>
      <c r="N50" s="197">
        <v>50.18</v>
      </c>
      <c r="O50" s="197">
        <v>70.89</v>
      </c>
      <c r="P50" s="197">
        <v>26.63</v>
      </c>
      <c r="Q50" s="197">
        <v>7.64</v>
      </c>
      <c r="R50" s="197">
        <v>8.7899999999999991</v>
      </c>
      <c r="S50" s="197">
        <v>11.21</v>
      </c>
      <c r="T50" s="197">
        <v>0</v>
      </c>
      <c r="U50" s="197">
        <v>59.58</v>
      </c>
      <c r="V50" s="197">
        <v>5.08</v>
      </c>
      <c r="W50" s="197">
        <v>17.3</v>
      </c>
      <c r="X50" s="197">
        <v>62.67</v>
      </c>
      <c r="Y50" s="197">
        <v>0</v>
      </c>
      <c r="Z50">
        <v>0</v>
      </c>
      <c r="AA50" s="197">
        <v>10.45</v>
      </c>
      <c r="AB50" s="197">
        <v>0</v>
      </c>
      <c r="AC50" s="197">
        <v>0</v>
      </c>
      <c r="AD50" s="197">
        <v>0</v>
      </c>
      <c r="AE50" s="197">
        <v>75.349999999999994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118.23</v>
      </c>
      <c r="AQ50" s="197">
        <v>32.58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495.58</v>
      </c>
      <c r="L51" s="197">
        <v>6.07</v>
      </c>
      <c r="M51" s="197">
        <v>61.68</v>
      </c>
      <c r="N51" s="197">
        <v>50.18</v>
      </c>
      <c r="O51" s="197">
        <v>70.89</v>
      </c>
      <c r="P51" s="197">
        <v>26.63</v>
      </c>
      <c r="Q51" s="197">
        <v>7.64</v>
      </c>
      <c r="R51" s="197">
        <v>8.7899999999999991</v>
      </c>
      <c r="S51" s="197">
        <v>11.21</v>
      </c>
      <c r="T51" s="197">
        <v>0</v>
      </c>
      <c r="U51" s="197">
        <v>59.58</v>
      </c>
      <c r="V51" s="197">
        <v>5.08</v>
      </c>
      <c r="W51" s="197">
        <v>17.3</v>
      </c>
      <c r="X51" s="197">
        <v>62.67</v>
      </c>
      <c r="Y51" s="197">
        <v>0</v>
      </c>
      <c r="Z51">
        <v>0</v>
      </c>
      <c r="AA51" s="197">
        <v>10.45</v>
      </c>
      <c r="AB51" s="197">
        <v>0</v>
      </c>
      <c r="AC51" s="197">
        <v>0</v>
      </c>
      <c r="AD51" s="197">
        <v>0</v>
      </c>
      <c r="AE51" s="197">
        <v>75.349999999999994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0</v>
      </c>
      <c r="AL51" s="197">
        <v>0</v>
      </c>
      <c r="AM51" s="197">
        <v>120</v>
      </c>
      <c r="AN51" s="197">
        <v>0</v>
      </c>
      <c r="AO51">
        <v>0</v>
      </c>
      <c r="AP51" s="197">
        <v>118.23</v>
      </c>
      <c r="AQ51" s="197">
        <v>32.58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495.58</v>
      </c>
      <c r="L52" s="197">
        <v>6.07</v>
      </c>
      <c r="M52" s="197">
        <v>61.68</v>
      </c>
      <c r="N52" s="197">
        <v>50.18</v>
      </c>
      <c r="O52" s="197">
        <v>70.89</v>
      </c>
      <c r="P52" s="197">
        <v>26.63</v>
      </c>
      <c r="Q52" s="197">
        <v>7.64</v>
      </c>
      <c r="R52" s="197">
        <v>8.7899999999999991</v>
      </c>
      <c r="S52" s="197">
        <v>11.21</v>
      </c>
      <c r="T52" s="197">
        <v>0</v>
      </c>
      <c r="U52" s="197">
        <v>59.58</v>
      </c>
      <c r="V52" s="197">
        <v>5.08</v>
      </c>
      <c r="W52" s="197">
        <v>17.3</v>
      </c>
      <c r="X52" s="197">
        <v>62.67</v>
      </c>
      <c r="Y52" s="197">
        <v>0</v>
      </c>
      <c r="Z52">
        <v>0</v>
      </c>
      <c r="AA52" s="197">
        <v>10.45</v>
      </c>
      <c r="AB52" s="197">
        <v>0</v>
      </c>
      <c r="AC52" s="197">
        <v>0</v>
      </c>
      <c r="AD52" s="197">
        <v>0</v>
      </c>
      <c r="AE52" s="197">
        <v>75.349999999999994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0</v>
      </c>
      <c r="AL52" s="197">
        <v>0</v>
      </c>
      <c r="AM52" s="197">
        <v>120</v>
      </c>
      <c r="AN52" s="197">
        <v>0</v>
      </c>
      <c r="AO52">
        <v>0</v>
      </c>
      <c r="AP52" s="197">
        <v>118.23</v>
      </c>
      <c r="AQ52" s="197">
        <v>32.58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495.58</v>
      </c>
      <c r="L53" s="197">
        <v>6.07</v>
      </c>
      <c r="M53" s="197">
        <v>61.68</v>
      </c>
      <c r="N53" s="197">
        <v>50.18</v>
      </c>
      <c r="O53" s="197">
        <v>70.89</v>
      </c>
      <c r="P53" s="197">
        <v>26.63</v>
      </c>
      <c r="Q53" s="197">
        <v>7.64</v>
      </c>
      <c r="R53" s="197">
        <v>8.7899999999999991</v>
      </c>
      <c r="S53" s="197">
        <v>11.21</v>
      </c>
      <c r="T53" s="197">
        <v>0</v>
      </c>
      <c r="U53" s="197">
        <v>59.58</v>
      </c>
      <c r="V53" s="197">
        <v>3.6</v>
      </c>
      <c r="W53" s="197">
        <v>17.04</v>
      </c>
      <c r="X53" s="197">
        <v>62.67</v>
      </c>
      <c r="Y53" s="197">
        <v>0</v>
      </c>
      <c r="Z53">
        <v>0</v>
      </c>
      <c r="AA53" s="197">
        <v>10.45</v>
      </c>
      <c r="AB53" s="197">
        <v>0</v>
      </c>
      <c r="AC53" s="197">
        <v>0</v>
      </c>
      <c r="AD53" s="197">
        <v>0</v>
      </c>
      <c r="AE53" s="197">
        <v>75.349999999999994</v>
      </c>
      <c r="AF53" s="197">
        <v>0</v>
      </c>
      <c r="AG53" s="197">
        <v>0</v>
      </c>
      <c r="AH53" s="197">
        <v>0</v>
      </c>
      <c r="AI53" s="197">
        <v>99.61</v>
      </c>
      <c r="AJ53" s="197">
        <v>0</v>
      </c>
      <c r="AK53" s="197">
        <v>0</v>
      </c>
      <c r="AL53" s="197">
        <v>0</v>
      </c>
      <c r="AM53" s="197">
        <v>120</v>
      </c>
      <c r="AN53" s="197">
        <v>0</v>
      </c>
      <c r="AO53">
        <v>0</v>
      </c>
      <c r="AP53" s="197">
        <v>118.23</v>
      </c>
      <c r="AQ53" s="197">
        <v>32.58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495.58</v>
      </c>
      <c r="L54" s="197">
        <v>6.07</v>
      </c>
      <c r="M54" s="197">
        <v>61.68</v>
      </c>
      <c r="N54" s="197">
        <v>50.18</v>
      </c>
      <c r="O54" s="197">
        <v>70.89</v>
      </c>
      <c r="P54" s="197">
        <v>26.63</v>
      </c>
      <c r="Q54" s="197">
        <v>7.64</v>
      </c>
      <c r="R54" s="197">
        <v>8.7899999999999991</v>
      </c>
      <c r="S54" s="197">
        <v>11.21</v>
      </c>
      <c r="T54" s="197">
        <v>0</v>
      </c>
      <c r="U54" s="197">
        <v>59.58</v>
      </c>
      <c r="V54" s="197">
        <v>3.6</v>
      </c>
      <c r="W54" s="197">
        <v>17.04</v>
      </c>
      <c r="X54" s="197">
        <v>62.67</v>
      </c>
      <c r="Y54" s="197">
        <v>0</v>
      </c>
      <c r="Z54">
        <v>0</v>
      </c>
      <c r="AA54" s="197">
        <v>10.45</v>
      </c>
      <c r="AB54" s="197">
        <v>0</v>
      </c>
      <c r="AC54" s="197">
        <v>0</v>
      </c>
      <c r="AD54" s="197">
        <v>0</v>
      </c>
      <c r="AE54" s="197">
        <v>75.349999999999994</v>
      </c>
      <c r="AF54" s="197">
        <v>0</v>
      </c>
      <c r="AG54" s="197">
        <v>0</v>
      </c>
      <c r="AH54" s="197">
        <v>0</v>
      </c>
      <c r="AI54" s="197">
        <v>99.61</v>
      </c>
      <c r="AJ54" s="197">
        <v>0</v>
      </c>
      <c r="AK54" s="197">
        <v>0</v>
      </c>
      <c r="AL54" s="197">
        <v>0</v>
      </c>
      <c r="AM54" s="197">
        <v>120</v>
      </c>
      <c r="AN54" s="197">
        <v>0</v>
      </c>
      <c r="AO54">
        <v>0</v>
      </c>
      <c r="AP54" s="197">
        <v>118.23</v>
      </c>
      <c r="AQ54" s="197">
        <v>32.58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495.58</v>
      </c>
      <c r="L55" s="197">
        <v>6.07</v>
      </c>
      <c r="M55" s="197">
        <v>61.68</v>
      </c>
      <c r="N55" s="197">
        <v>50.18</v>
      </c>
      <c r="O55" s="197">
        <v>70.89</v>
      </c>
      <c r="P55" s="197">
        <v>26.63</v>
      </c>
      <c r="Q55" s="197">
        <v>8.49</v>
      </c>
      <c r="R55" s="197">
        <v>8.7899999999999991</v>
      </c>
      <c r="S55" s="197">
        <v>11.21</v>
      </c>
      <c r="T55" s="197">
        <v>0</v>
      </c>
      <c r="U55" s="197">
        <v>59.58</v>
      </c>
      <c r="V55" s="197">
        <v>3.49</v>
      </c>
      <c r="W55" s="197">
        <v>17.04</v>
      </c>
      <c r="X55" s="197">
        <v>62.67</v>
      </c>
      <c r="Y55" s="197">
        <v>0</v>
      </c>
      <c r="Z55">
        <v>0</v>
      </c>
      <c r="AA55" s="197">
        <v>9.83</v>
      </c>
      <c r="AB55" s="197">
        <v>0</v>
      </c>
      <c r="AC55" s="197">
        <v>0</v>
      </c>
      <c r="AD55" s="197">
        <v>0</v>
      </c>
      <c r="AE55" s="197">
        <v>75.349999999999994</v>
      </c>
      <c r="AF55" s="197">
        <v>0</v>
      </c>
      <c r="AG55" s="197">
        <v>0</v>
      </c>
      <c r="AH55" s="197">
        <v>0</v>
      </c>
      <c r="AI55" s="197">
        <v>99.61</v>
      </c>
      <c r="AJ55" s="197">
        <v>0</v>
      </c>
      <c r="AK55" s="197">
        <v>0</v>
      </c>
      <c r="AL55" s="197">
        <v>0</v>
      </c>
      <c r="AM55" s="197">
        <v>120</v>
      </c>
      <c r="AN55" s="197">
        <v>0</v>
      </c>
      <c r="AO55">
        <v>0</v>
      </c>
      <c r="AP55" s="197">
        <v>118.23</v>
      </c>
      <c r="AQ55" s="197">
        <v>32.58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495.58</v>
      </c>
      <c r="L56" s="197">
        <v>6.07</v>
      </c>
      <c r="M56" s="197">
        <v>61.68</v>
      </c>
      <c r="N56" s="197">
        <v>50.18</v>
      </c>
      <c r="O56" s="197">
        <v>70.89</v>
      </c>
      <c r="P56" s="197">
        <v>26.63</v>
      </c>
      <c r="Q56" s="197">
        <v>8.49</v>
      </c>
      <c r="R56" s="197">
        <v>8.7899999999999991</v>
      </c>
      <c r="S56" s="197">
        <v>11.21</v>
      </c>
      <c r="T56" s="197">
        <v>0</v>
      </c>
      <c r="U56" s="197">
        <v>59.58</v>
      </c>
      <c r="V56" s="197">
        <v>3.49</v>
      </c>
      <c r="W56" s="197">
        <v>17.04</v>
      </c>
      <c r="X56" s="197">
        <v>62.67</v>
      </c>
      <c r="Y56" s="197">
        <v>0</v>
      </c>
      <c r="Z56">
        <v>0</v>
      </c>
      <c r="AA56" s="197">
        <v>9.83</v>
      </c>
      <c r="AB56" s="197">
        <v>0</v>
      </c>
      <c r="AC56" s="197">
        <v>0</v>
      </c>
      <c r="AD56" s="197">
        <v>0</v>
      </c>
      <c r="AE56" s="197">
        <v>75.349999999999994</v>
      </c>
      <c r="AF56" s="197">
        <v>0</v>
      </c>
      <c r="AG56" s="197">
        <v>0</v>
      </c>
      <c r="AH56" s="197">
        <v>0</v>
      </c>
      <c r="AI56" s="197">
        <v>99.61</v>
      </c>
      <c r="AJ56" s="197">
        <v>0</v>
      </c>
      <c r="AK56" s="197">
        <v>0</v>
      </c>
      <c r="AL56" s="197">
        <v>0</v>
      </c>
      <c r="AM56" s="197">
        <v>120</v>
      </c>
      <c r="AN56" s="197">
        <v>0</v>
      </c>
      <c r="AO56">
        <v>0</v>
      </c>
      <c r="AP56" s="197">
        <v>118.23</v>
      </c>
      <c r="AQ56" s="197">
        <v>32.58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495.58</v>
      </c>
      <c r="L57" s="197">
        <v>6.07</v>
      </c>
      <c r="M57" s="197">
        <v>61.68</v>
      </c>
      <c r="N57" s="197">
        <v>50.18</v>
      </c>
      <c r="O57" s="197">
        <v>70.89</v>
      </c>
      <c r="P57" s="197">
        <v>26.63</v>
      </c>
      <c r="Q57" s="197">
        <v>8.49</v>
      </c>
      <c r="R57" s="197">
        <v>8.7899999999999991</v>
      </c>
      <c r="S57" s="197">
        <v>11.21</v>
      </c>
      <c r="T57" s="197">
        <v>0</v>
      </c>
      <c r="U57" s="197">
        <v>59.58</v>
      </c>
      <c r="V57" s="197">
        <v>3.49</v>
      </c>
      <c r="W57" s="197">
        <v>16.36</v>
      </c>
      <c r="X57" s="197">
        <v>62.67</v>
      </c>
      <c r="Y57" s="197">
        <v>0</v>
      </c>
      <c r="Z57">
        <v>0</v>
      </c>
      <c r="AA57" s="197">
        <v>9.83</v>
      </c>
      <c r="AB57" s="197">
        <v>0</v>
      </c>
      <c r="AC57" s="197">
        <v>0</v>
      </c>
      <c r="AD57" s="197">
        <v>0</v>
      </c>
      <c r="AE57" s="197">
        <v>75.349999999999994</v>
      </c>
      <c r="AF57" s="197">
        <v>0</v>
      </c>
      <c r="AG57" s="197">
        <v>0</v>
      </c>
      <c r="AH57" s="197">
        <v>0</v>
      </c>
      <c r="AI57" s="197">
        <v>99.61</v>
      </c>
      <c r="AJ57" s="202">
        <v>0</v>
      </c>
      <c r="AK57" s="197">
        <v>0</v>
      </c>
      <c r="AL57" s="197">
        <v>0</v>
      </c>
      <c r="AM57" s="197">
        <v>120</v>
      </c>
      <c r="AN57" s="197">
        <v>0</v>
      </c>
      <c r="AO57">
        <v>0</v>
      </c>
      <c r="AP57" s="197">
        <v>118.23</v>
      </c>
      <c r="AQ57" s="197">
        <v>32.58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495.58</v>
      </c>
      <c r="L58" s="197">
        <v>6.07</v>
      </c>
      <c r="M58" s="197">
        <v>61.68</v>
      </c>
      <c r="N58" s="197">
        <v>50.18</v>
      </c>
      <c r="O58" s="197">
        <v>70.89</v>
      </c>
      <c r="P58" s="197">
        <v>26.63</v>
      </c>
      <c r="Q58" s="197">
        <v>8.49</v>
      </c>
      <c r="R58" s="197">
        <v>8.7899999999999991</v>
      </c>
      <c r="S58" s="197">
        <v>11.21</v>
      </c>
      <c r="T58" s="197">
        <v>0</v>
      </c>
      <c r="U58" s="197">
        <v>59.58</v>
      </c>
      <c r="V58" s="197">
        <v>3.49</v>
      </c>
      <c r="W58" s="197">
        <v>16.36</v>
      </c>
      <c r="X58" s="197">
        <v>62.67</v>
      </c>
      <c r="Y58" s="197">
        <v>0</v>
      </c>
      <c r="Z58">
        <v>0</v>
      </c>
      <c r="AA58" s="197">
        <v>9.83</v>
      </c>
      <c r="AB58" s="197">
        <v>0</v>
      </c>
      <c r="AC58" s="197">
        <v>0</v>
      </c>
      <c r="AD58" s="197">
        <v>0</v>
      </c>
      <c r="AE58" s="197">
        <v>75.349999999999994</v>
      </c>
      <c r="AF58" s="197">
        <v>0</v>
      </c>
      <c r="AG58" s="197">
        <v>0</v>
      </c>
      <c r="AH58" s="197">
        <v>0</v>
      </c>
      <c r="AI58" s="197">
        <v>99.61</v>
      </c>
      <c r="AJ58" s="202">
        <v>0</v>
      </c>
      <c r="AK58" s="197">
        <v>0</v>
      </c>
      <c r="AL58" s="197">
        <v>0</v>
      </c>
      <c r="AM58" s="197">
        <v>120</v>
      </c>
      <c r="AN58" s="197">
        <v>0</v>
      </c>
      <c r="AO58">
        <v>0</v>
      </c>
      <c r="AP58" s="197">
        <v>118.23</v>
      </c>
      <c r="AQ58" s="197">
        <v>32.58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495.58</v>
      </c>
      <c r="L59" s="197">
        <v>6.07</v>
      </c>
      <c r="M59" s="197">
        <v>61.68</v>
      </c>
      <c r="N59" s="197">
        <v>50.18</v>
      </c>
      <c r="O59" s="197">
        <v>70.89</v>
      </c>
      <c r="P59" s="197">
        <v>26.63</v>
      </c>
      <c r="Q59" s="197">
        <v>8.49</v>
      </c>
      <c r="R59" s="197">
        <v>8.7899999999999991</v>
      </c>
      <c r="S59" s="197">
        <v>11.21</v>
      </c>
      <c r="T59" s="197">
        <v>0</v>
      </c>
      <c r="U59" s="197">
        <v>59.58</v>
      </c>
      <c r="V59" s="197">
        <v>3.49</v>
      </c>
      <c r="W59" s="197">
        <v>16.36</v>
      </c>
      <c r="X59" s="197">
        <v>62.67</v>
      </c>
      <c r="Y59" s="197">
        <v>0</v>
      </c>
      <c r="Z59">
        <v>0</v>
      </c>
      <c r="AA59" s="197">
        <v>9.83</v>
      </c>
      <c r="AB59" s="197">
        <v>0</v>
      </c>
      <c r="AC59" s="197">
        <v>0</v>
      </c>
      <c r="AD59" s="197">
        <v>0</v>
      </c>
      <c r="AE59" s="197">
        <v>75.349999999999994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0</v>
      </c>
      <c r="AL59" s="197">
        <v>0</v>
      </c>
      <c r="AM59" s="197">
        <v>120</v>
      </c>
      <c r="AN59" s="197">
        <v>0</v>
      </c>
      <c r="AO59">
        <v>0</v>
      </c>
      <c r="AP59" s="197">
        <v>118.23</v>
      </c>
      <c r="AQ59" s="197">
        <v>32.58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495.58</v>
      </c>
      <c r="L60" s="197">
        <v>6.07</v>
      </c>
      <c r="M60" s="197">
        <v>61.68</v>
      </c>
      <c r="N60" s="197">
        <v>50.18</v>
      </c>
      <c r="O60" s="197">
        <v>70.89</v>
      </c>
      <c r="P60" s="197">
        <v>26.63</v>
      </c>
      <c r="Q60" s="197">
        <v>8.49</v>
      </c>
      <c r="R60" s="197">
        <v>8.7899999999999991</v>
      </c>
      <c r="S60" s="197">
        <v>11.21</v>
      </c>
      <c r="T60" s="197">
        <v>0</v>
      </c>
      <c r="U60" s="197">
        <v>59.58</v>
      </c>
      <c r="V60" s="197">
        <v>3.49</v>
      </c>
      <c r="W60" s="197">
        <v>16.36</v>
      </c>
      <c r="X60" s="197">
        <v>62.67</v>
      </c>
      <c r="Y60" s="197">
        <v>0</v>
      </c>
      <c r="Z60">
        <v>0</v>
      </c>
      <c r="AA60" s="197">
        <v>9.83</v>
      </c>
      <c r="AB60" s="197">
        <v>0</v>
      </c>
      <c r="AC60" s="197">
        <v>0</v>
      </c>
      <c r="AD60" s="197">
        <v>0</v>
      </c>
      <c r="AE60" s="197">
        <v>75.349999999999994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0</v>
      </c>
      <c r="AL60" s="197">
        <v>0</v>
      </c>
      <c r="AM60" s="197">
        <v>120</v>
      </c>
      <c r="AN60" s="197">
        <v>0</v>
      </c>
      <c r="AO60">
        <v>0</v>
      </c>
      <c r="AP60" s="197">
        <v>118.23</v>
      </c>
      <c r="AQ60" s="197">
        <v>32.58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495.58</v>
      </c>
      <c r="L61" s="197">
        <v>6.07</v>
      </c>
      <c r="M61" s="197">
        <v>61.68</v>
      </c>
      <c r="N61" s="197">
        <v>50.18</v>
      </c>
      <c r="O61" s="197">
        <v>70.89</v>
      </c>
      <c r="P61" s="197">
        <v>26.63</v>
      </c>
      <c r="Q61" s="197">
        <v>8.49</v>
      </c>
      <c r="R61" s="197">
        <v>8.7899999999999991</v>
      </c>
      <c r="S61" s="197">
        <v>11.21</v>
      </c>
      <c r="T61" s="197">
        <v>0</v>
      </c>
      <c r="U61" s="197">
        <v>59.58</v>
      </c>
      <c r="V61" s="197">
        <v>3.49</v>
      </c>
      <c r="W61" s="197">
        <v>16.36</v>
      </c>
      <c r="X61" s="197">
        <v>62.67</v>
      </c>
      <c r="Y61" s="197">
        <v>0</v>
      </c>
      <c r="Z61">
        <v>0</v>
      </c>
      <c r="AA61" s="197">
        <v>9.83</v>
      </c>
      <c r="AB61" s="197">
        <v>0</v>
      </c>
      <c r="AC61" s="197">
        <v>0</v>
      </c>
      <c r="AD61" s="197">
        <v>0</v>
      </c>
      <c r="AE61" s="197">
        <v>75.349999999999994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0</v>
      </c>
      <c r="AL61" s="197">
        <v>0</v>
      </c>
      <c r="AM61" s="197">
        <v>120</v>
      </c>
      <c r="AN61" s="197">
        <v>0</v>
      </c>
      <c r="AO61">
        <v>0</v>
      </c>
      <c r="AP61" s="197">
        <v>118.23</v>
      </c>
      <c r="AQ61" s="197">
        <v>32.58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495.58</v>
      </c>
      <c r="L62" s="197">
        <v>6.07</v>
      </c>
      <c r="M62" s="197">
        <v>61.68</v>
      </c>
      <c r="N62" s="197">
        <v>50.18</v>
      </c>
      <c r="O62" s="197">
        <v>70.89</v>
      </c>
      <c r="P62" s="197">
        <v>26.63</v>
      </c>
      <c r="Q62" s="197">
        <v>8.49</v>
      </c>
      <c r="R62" s="197">
        <v>8.7899999999999991</v>
      </c>
      <c r="S62" s="197">
        <v>11.21</v>
      </c>
      <c r="T62" s="197">
        <v>0</v>
      </c>
      <c r="U62" s="197">
        <v>59.58</v>
      </c>
      <c r="V62" s="197">
        <v>3.49</v>
      </c>
      <c r="W62" s="197">
        <v>16.36</v>
      </c>
      <c r="X62" s="197">
        <v>62.67</v>
      </c>
      <c r="Y62" s="197">
        <v>0</v>
      </c>
      <c r="Z62">
        <v>0</v>
      </c>
      <c r="AA62" s="197">
        <v>9.83</v>
      </c>
      <c r="AB62" s="197">
        <v>0</v>
      </c>
      <c r="AC62" s="197">
        <v>0</v>
      </c>
      <c r="AD62" s="197">
        <v>0</v>
      </c>
      <c r="AE62" s="197">
        <v>75.349999999999994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0</v>
      </c>
      <c r="AL62" s="197">
        <v>0</v>
      </c>
      <c r="AM62" s="197">
        <v>120</v>
      </c>
      <c r="AN62" s="197">
        <v>0</v>
      </c>
      <c r="AO62">
        <v>0</v>
      </c>
      <c r="AP62" s="197">
        <v>118.23</v>
      </c>
      <c r="AQ62" s="197">
        <v>32.58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495.58</v>
      </c>
      <c r="L63" s="197">
        <v>6.07</v>
      </c>
      <c r="M63" s="197">
        <v>61.68</v>
      </c>
      <c r="N63" s="197">
        <v>50.18</v>
      </c>
      <c r="O63" s="197">
        <v>70.89</v>
      </c>
      <c r="P63" s="197">
        <v>26.63</v>
      </c>
      <c r="Q63" s="197">
        <v>8.49</v>
      </c>
      <c r="R63" s="197">
        <v>8.7899999999999991</v>
      </c>
      <c r="S63" s="197">
        <v>11.21</v>
      </c>
      <c r="T63" s="197">
        <v>0</v>
      </c>
      <c r="U63" s="197">
        <v>59.58</v>
      </c>
      <c r="V63" s="197">
        <v>3.49</v>
      </c>
      <c r="W63" s="197">
        <v>16.36</v>
      </c>
      <c r="X63" s="197">
        <v>62.67</v>
      </c>
      <c r="Y63" s="197">
        <v>0</v>
      </c>
      <c r="Z63">
        <v>0</v>
      </c>
      <c r="AA63" s="197">
        <v>9.83</v>
      </c>
      <c r="AB63" s="197">
        <v>0</v>
      </c>
      <c r="AC63" s="197">
        <v>0</v>
      </c>
      <c r="AD63" s="197">
        <v>0</v>
      </c>
      <c r="AE63" s="197">
        <v>75.349999999999994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118.23</v>
      </c>
      <c r="AQ63" s="197">
        <v>32.58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495.58</v>
      </c>
      <c r="L64" s="197">
        <v>6.07</v>
      </c>
      <c r="M64" s="197">
        <v>61.68</v>
      </c>
      <c r="N64" s="197">
        <v>50.18</v>
      </c>
      <c r="O64" s="197">
        <v>70.89</v>
      </c>
      <c r="P64" s="197">
        <v>26.63</v>
      </c>
      <c r="Q64" s="197">
        <v>8.49</v>
      </c>
      <c r="R64" s="197">
        <v>8.7899999999999991</v>
      </c>
      <c r="S64" s="197">
        <v>11.21</v>
      </c>
      <c r="T64" s="197">
        <v>0</v>
      </c>
      <c r="U64" s="197">
        <v>59.58</v>
      </c>
      <c r="V64" s="197">
        <v>3.49</v>
      </c>
      <c r="W64" s="197">
        <v>16.36</v>
      </c>
      <c r="X64" s="197">
        <v>62.67</v>
      </c>
      <c r="Y64" s="197">
        <v>0</v>
      </c>
      <c r="Z64">
        <v>0</v>
      </c>
      <c r="AA64" s="197">
        <v>9.83</v>
      </c>
      <c r="AB64" s="197">
        <v>0</v>
      </c>
      <c r="AC64" s="197">
        <v>0</v>
      </c>
      <c r="AD64" s="197">
        <v>0</v>
      </c>
      <c r="AE64" s="197">
        <v>75.349999999999994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118.23</v>
      </c>
      <c r="AQ64" s="197">
        <v>32.58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495.58</v>
      </c>
      <c r="L65" s="197">
        <v>6.07</v>
      </c>
      <c r="M65" s="197">
        <v>61.68</v>
      </c>
      <c r="N65" s="197">
        <v>50.18</v>
      </c>
      <c r="O65" s="197">
        <v>70.89</v>
      </c>
      <c r="P65" s="197">
        <v>26.63</v>
      </c>
      <c r="Q65" s="197">
        <v>8.49</v>
      </c>
      <c r="R65" s="197">
        <v>8.7899999999999991</v>
      </c>
      <c r="S65" s="197">
        <v>11.21</v>
      </c>
      <c r="T65" s="197">
        <v>0</v>
      </c>
      <c r="U65" s="197">
        <v>59.58</v>
      </c>
      <c r="V65" s="197">
        <v>3.49</v>
      </c>
      <c r="W65" s="197">
        <v>16.36</v>
      </c>
      <c r="X65" s="197">
        <v>62.67</v>
      </c>
      <c r="Y65" s="197">
        <v>0</v>
      </c>
      <c r="Z65">
        <v>0</v>
      </c>
      <c r="AA65" s="197">
        <v>9.83</v>
      </c>
      <c r="AB65" s="197">
        <v>0</v>
      </c>
      <c r="AC65" s="197">
        <v>0</v>
      </c>
      <c r="AD65" s="197">
        <v>0</v>
      </c>
      <c r="AE65" s="197">
        <v>75.349999999999994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120</v>
      </c>
      <c r="AN65" s="197">
        <v>0</v>
      </c>
      <c r="AO65">
        <v>0</v>
      </c>
      <c r="AP65" s="197">
        <v>118.23</v>
      </c>
      <c r="AQ65" s="197">
        <v>32.58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495.58</v>
      </c>
      <c r="L66" s="197">
        <v>6.07</v>
      </c>
      <c r="M66" s="197">
        <v>61.68</v>
      </c>
      <c r="N66" s="197">
        <v>50.18</v>
      </c>
      <c r="O66" s="197">
        <v>70.89</v>
      </c>
      <c r="P66" s="197">
        <v>26.63</v>
      </c>
      <c r="Q66" s="197">
        <v>8.49</v>
      </c>
      <c r="R66" s="197">
        <v>8.7899999999999991</v>
      </c>
      <c r="S66" s="197">
        <v>11.21</v>
      </c>
      <c r="T66" s="197">
        <v>0</v>
      </c>
      <c r="U66" s="197">
        <v>59.58</v>
      </c>
      <c r="V66" s="197">
        <v>3.49</v>
      </c>
      <c r="W66" s="197">
        <v>16.36</v>
      </c>
      <c r="X66" s="197">
        <v>62.67</v>
      </c>
      <c r="Y66" s="197">
        <v>0</v>
      </c>
      <c r="Z66">
        <v>0</v>
      </c>
      <c r="AA66" s="197">
        <v>9.83</v>
      </c>
      <c r="AB66" s="197">
        <v>0</v>
      </c>
      <c r="AC66" s="197">
        <v>0</v>
      </c>
      <c r="AD66" s="197">
        <v>0</v>
      </c>
      <c r="AE66" s="197">
        <v>75.349999999999994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120</v>
      </c>
      <c r="AN66" s="197">
        <v>0</v>
      </c>
      <c r="AO66">
        <v>0</v>
      </c>
      <c r="AP66" s="197">
        <v>118.23</v>
      </c>
      <c r="AQ66" s="197">
        <v>32.58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495.58</v>
      </c>
      <c r="L67" s="197">
        <v>6.07</v>
      </c>
      <c r="M67" s="197">
        <v>61.68</v>
      </c>
      <c r="N67" s="197">
        <v>50.18</v>
      </c>
      <c r="O67" s="197">
        <v>70.89</v>
      </c>
      <c r="P67" s="197">
        <v>26.63</v>
      </c>
      <c r="Q67" s="197">
        <v>8.49</v>
      </c>
      <c r="R67" s="197">
        <v>8.7899999999999991</v>
      </c>
      <c r="S67" s="197">
        <v>11.21</v>
      </c>
      <c r="T67" s="197">
        <v>0</v>
      </c>
      <c r="U67" s="197">
        <v>59.58</v>
      </c>
      <c r="V67" s="197">
        <v>3.49</v>
      </c>
      <c r="W67" s="197">
        <v>16.25</v>
      </c>
      <c r="X67" s="197">
        <v>62.67</v>
      </c>
      <c r="Y67" s="197">
        <v>0</v>
      </c>
      <c r="Z67">
        <v>0</v>
      </c>
      <c r="AA67" s="197">
        <v>9.83</v>
      </c>
      <c r="AB67" s="197">
        <v>0</v>
      </c>
      <c r="AC67" s="197">
        <v>0</v>
      </c>
      <c r="AD67" s="197">
        <v>0</v>
      </c>
      <c r="AE67" s="197">
        <v>75.349999999999994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120</v>
      </c>
      <c r="AN67" s="197">
        <v>0</v>
      </c>
      <c r="AO67">
        <v>0</v>
      </c>
      <c r="AP67" s="197">
        <v>118.23</v>
      </c>
      <c r="AQ67" s="197">
        <v>32.58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495.58</v>
      </c>
      <c r="L68" s="197">
        <v>6.07</v>
      </c>
      <c r="M68" s="197">
        <v>61.68</v>
      </c>
      <c r="N68" s="197">
        <v>50.18</v>
      </c>
      <c r="O68" s="197">
        <v>70.89</v>
      </c>
      <c r="P68" s="197">
        <v>26.63</v>
      </c>
      <c r="Q68" s="197">
        <v>8.49</v>
      </c>
      <c r="R68" s="197">
        <v>8.7899999999999991</v>
      </c>
      <c r="S68" s="197">
        <v>11.21</v>
      </c>
      <c r="T68" s="197">
        <v>0</v>
      </c>
      <c r="U68" s="197">
        <v>59.58</v>
      </c>
      <c r="V68" s="197">
        <v>3.49</v>
      </c>
      <c r="W68" s="197">
        <v>16.25</v>
      </c>
      <c r="X68" s="197">
        <v>62.67</v>
      </c>
      <c r="Y68" s="197">
        <v>0</v>
      </c>
      <c r="Z68">
        <v>0</v>
      </c>
      <c r="AA68" s="197">
        <v>9.83</v>
      </c>
      <c r="AB68" s="197">
        <v>0</v>
      </c>
      <c r="AC68" s="197">
        <v>0</v>
      </c>
      <c r="AD68" s="197">
        <v>0</v>
      </c>
      <c r="AE68" s="197">
        <v>75.349999999999994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120</v>
      </c>
      <c r="AN68" s="197">
        <v>0</v>
      </c>
      <c r="AO68">
        <v>0</v>
      </c>
      <c r="AP68" s="197">
        <v>118.23</v>
      </c>
      <c r="AQ68" s="197">
        <v>32.58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495.58</v>
      </c>
      <c r="L69" s="197">
        <v>6.07</v>
      </c>
      <c r="M69" s="197">
        <v>61.68</v>
      </c>
      <c r="N69" s="197">
        <v>50.18</v>
      </c>
      <c r="O69" s="197">
        <v>70.89</v>
      </c>
      <c r="P69" s="197">
        <v>26.63</v>
      </c>
      <c r="Q69" s="197">
        <v>8.49</v>
      </c>
      <c r="R69" s="197">
        <v>8.7899999999999991</v>
      </c>
      <c r="S69" s="197">
        <v>11.21</v>
      </c>
      <c r="T69" s="197">
        <v>0</v>
      </c>
      <c r="U69" s="197">
        <v>59.39</v>
      </c>
      <c r="V69" s="197">
        <v>3.49</v>
      </c>
      <c r="W69" s="197">
        <v>16.25</v>
      </c>
      <c r="X69" s="197">
        <v>62.67</v>
      </c>
      <c r="Y69" s="197">
        <v>0</v>
      </c>
      <c r="Z69">
        <v>0</v>
      </c>
      <c r="AA69" s="197">
        <v>9.83</v>
      </c>
      <c r="AB69" s="197">
        <v>0</v>
      </c>
      <c r="AC69" s="197">
        <v>0</v>
      </c>
      <c r="AD69" s="197">
        <v>0</v>
      </c>
      <c r="AE69" s="197">
        <v>75.349999999999994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120</v>
      </c>
      <c r="AN69" s="197">
        <v>0</v>
      </c>
      <c r="AO69">
        <v>0</v>
      </c>
      <c r="AP69" s="197">
        <v>118.23</v>
      </c>
      <c r="AQ69" s="197">
        <v>32.58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495.58</v>
      </c>
      <c r="L70" s="197">
        <v>6.07</v>
      </c>
      <c r="M70" s="197">
        <v>61.68</v>
      </c>
      <c r="N70" s="197">
        <v>50.18</v>
      </c>
      <c r="O70" s="197">
        <v>70.89</v>
      </c>
      <c r="P70" s="197">
        <v>26.63</v>
      </c>
      <c r="Q70" s="197">
        <v>8.49</v>
      </c>
      <c r="R70" s="197">
        <v>8.7899999999999991</v>
      </c>
      <c r="S70" s="197">
        <v>11.21</v>
      </c>
      <c r="T70" s="197">
        <v>0</v>
      </c>
      <c r="U70" s="197">
        <v>59.39</v>
      </c>
      <c r="V70" s="197">
        <v>3.49</v>
      </c>
      <c r="W70" s="197">
        <v>16.25</v>
      </c>
      <c r="X70" s="197">
        <v>62.67</v>
      </c>
      <c r="Y70" s="197">
        <v>0</v>
      </c>
      <c r="Z70">
        <v>0</v>
      </c>
      <c r="AA70" s="197">
        <v>9.83</v>
      </c>
      <c r="AB70" s="197">
        <v>0</v>
      </c>
      <c r="AC70" s="197">
        <v>0</v>
      </c>
      <c r="AD70" s="197">
        <v>0</v>
      </c>
      <c r="AE70" s="197">
        <v>75.349999999999994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120</v>
      </c>
      <c r="AN70" s="197">
        <v>0</v>
      </c>
      <c r="AO70">
        <v>0</v>
      </c>
      <c r="AP70" s="197">
        <v>118.23</v>
      </c>
      <c r="AQ70" s="197">
        <v>32.58</v>
      </c>
      <c r="AR70" s="197">
        <v>43.29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495.58</v>
      </c>
      <c r="L71" s="197">
        <v>6.07</v>
      </c>
      <c r="M71" s="197">
        <v>61.68</v>
      </c>
      <c r="N71" s="197">
        <v>50.18</v>
      </c>
      <c r="O71" s="197">
        <v>70.89</v>
      </c>
      <c r="P71" s="197">
        <v>26.63</v>
      </c>
      <c r="Q71" s="197">
        <v>8.49</v>
      </c>
      <c r="R71" s="197">
        <v>8.7899999999999991</v>
      </c>
      <c r="S71" s="197">
        <v>11.21</v>
      </c>
      <c r="T71" s="197">
        <v>0</v>
      </c>
      <c r="U71" s="197">
        <v>59.39</v>
      </c>
      <c r="V71" s="197">
        <v>3.49</v>
      </c>
      <c r="W71" s="197">
        <v>16.25</v>
      </c>
      <c r="X71" s="197">
        <v>62.67</v>
      </c>
      <c r="Y71" s="197">
        <v>0</v>
      </c>
      <c r="Z71">
        <v>0</v>
      </c>
      <c r="AA71" s="197">
        <v>9.83</v>
      </c>
      <c r="AB71" s="197">
        <v>0</v>
      </c>
      <c r="AC71" s="197">
        <v>0</v>
      </c>
      <c r="AD71" s="197">
        <v>0</v>
      </c>
      <c r="AE71" s="197">
        <v>75.349999999999994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120</v>
      </c>
      <c r="AN71" s="197">
        <v>0</v>
      </c>
      <c r="AO71">
        <v>0</v>
      </c>
      <c r="AP71" s="197">
        <v>118.23</v>
      </c>
      <c r="AQ71" s="197">
        <v>32.58</v>
      </c>
      <c r="AR71" s="197">
        <v>40.86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495.58</v>
      </c>
      <c r="L72" s="197">
        <v>6.07</v>
      </c>
      <c r="M72" s="197">
        <v>61.68</v>
      </c>
      <c r="N72" s="197">
        <v>50.18</v>
      </c>
      <c r="O72" s="197">
        <v>70.89</v>
      </c>
      <c r="P72" s="197">
        <v>26.63</v>
      </c>
      <c r="Q72" s="197">
        <v>8.49</v>
      </c>
      <c r="R72" s="197">
        <v>8.7899999999999991</v>
      </c>
      <c r="S72" s="197">
        <v>11.21</v>
      </c>
      <c r="T72" s="197">
        <v>0</v>
      </c>
      <c r="U72" s="197">
        <v>59.39</v>
      </c>
      <c r="V72" s="197">
        <v>3.49</v>
      </c>
      <c r="W72" s="197">
        <v>16.25</v>
      </c>
      <c r="X72" s="197">
        <v>62.67</v>
      </c>
      <c r="Y72" s="197">
        <v>0</v>
      </c>
      <c r="Z72">
        <v>0</v>
      </c>
      <c r="AA72" s="197">
        <v>9.83</v>
      </c>
      <c r="AB72" s="197">
        <v>0</v>
      </c>
      <c r="AC72" s="197">
        <v>0</v>
      </c>
      <c r="AD72" s="197">
        <v>0</v>
      </c>
      <c r="AE72" s="197">
        <v>75.349999999999994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120</v>
      </c>
      <c r="AN72" s="197">
        <v>0</v>
      </c>
      <c r="AO72">
        <v>0</v>
      </c>
      <c r="AP72" s="197">
        <v>118.23</v>
      </c>
      <c r="AQ72" s="197">
        <v>32.58</v>
      </c>
      <c r="AR72" s="197">
        <v>33.869999999999997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495.58</v>
      </c>
      <c r="L73" s="197">
        <v>6.07</v>
      </c>
      <c r="M73" s="197">
        <v>61.68</v>
      </c>
      <c r="N73" s="197">
        <v>50.18</v>
      </c>
      <c r="O73" s="197">
        <v>70.89</v>
      </c>
      <c r="P73" s="197">
        <v>26.63</v>
      </c>
      <c r="Q73" s="197">
        <v>8.49</v>
      </c>
      <c r="R73" s="197">
        <v>8.7899999999999991</v>
      </c>
      <c r="S73" s="197">
        <v>11.21</v>
      </c>
      <c r="T73" s="197">
        <v>0</v>
      </c>
      <c r="U73" s="197">
        <v>59.39</v>
      </c>
      <c r="V73" s="197">
        <v>3.49</v>
      </c>
      <c r="W73" s="197">
        <v>16.25</v>
      </c>
      <c r="X73" s="197">
        <v>62.67</v>
      </c>
      <c r="Y73" s="197">
        <v>0</v>
      </c>
      <c r="Z73">
        <v>0</v>
      </c>
      <c r="AA73" s="197">
        <v>9.83</v>
      </c>
      <c r="AB73" s="197">
        <v>0</v>
      </c>
      <c r="AC73" s="197">
        <v>0</v>
      </c>
      <c r="AD73" s="197">
        <v>0</v>
      </c>
      <c r="AE73" s="197">
        <v>75.349999999999994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120</v>
      </c>
      <c r="AN73" s="197">
        <v>0</v>
      </c>
      <c r="AO73">
        <v>0</v>
      </c>
      <c r="AP73" s="197">
        <v>118.23</v>
      </c>
      <c r="AQ73" s="197">
        <v>32.58</v>
      </c>
      <c r="AR73" s="197">
        <v>20.49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495.58</v>
      </c>
      <c r="L74" s="197">
        <v>6.07</v>
      </c>
      <c r="M74" s="197">
        <v>61.68</v>
      </c>
      <c r="N74" s="197">
        <v>50.18</v>
      </c>
      <c r="O74" s="197">
        <v>70.89</v>
      </c>
      <c r="P74" s="197">
        <v>26.63</v>
      </c>
      <c r="Q74" s="197">
        <v>8.49</v>
      </c>
      <c r="R74" s="197">
        <v>8.7899999999999991</v>
      </c>
      <c r="S74" s="197">
        <v>11.21</v>
      </c>
      <c r="T74" s="197">
        <v>0</v>
      </c>
      <c r="U74" s="197">
        <v>59.39</v>
      </c>
      <c r="V74" s="197">
        <v>3.49</v>
      </c>
      <c r="W74" s="197">
        <v>16.25</v>
      </c>
      <c r="X74" s="197">
        <v>62.67</v>
      </c>
      <c r="Y74" s="197">
        <v>0</v>
      </c>
      <c r="Z74">
        <v>0</v>
      </c>
      <c r="AA74" s="197">
        <v>9.83</v>
      </c>
      <c r="AB74" s="197">
        <v>0</v>
      </c>
      <c r="AC74" s="197">
        <v>0</v>
      </c>
      <c r="AD74" s="197">
        <v>0</v>
      </c>
      <c r="AE74" s="197">
        <v>75.349999999999994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120</v>
      </c>
      <c r="AN74" s="197">
        <v>0</v>
      </c>
      <c r="AO74">
        <v>0</v>
      </c>
      <c r="AP74" s="197">
        <v>118.23</v>
      </c>
      <c r="AQ74" s="197">
        <v>32.58</v>
      </c>
      <c r="AR74" s="197">
        <v>10.84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495.58</v>
      </c>
      <c r="L75" s="197">
        <v>6.07</v>
      </c>
      <c r="M75" s="197">
        <v>61.68</v>
      </c>
      <c r="N75" s="197">
        <v>50.18</v>
      </c>
      <c r="O75" s="197">
        <v>70.89</v>
      </c>
      <c r="P75" s="197">
        <v>26.63</v>
      </c>
      <c r="Q75" s="197">
        <v>8.49</v>
      </c>
      <c r="R75" s="197">
        <v>8.7899999999999991</v>
      </c>
      <c r="S75" s="197">
        <v>11.21</v>
      </c>
      <c r="T75" s="197">
        <v>0</v>
      </c>
      <c r="U75" s="197">
        <v>59.39</v>
      </c>
      <c r="V75" s="197">
        <v>3.49</v>
      </c>
      <c r="W75" s="197">
        <v>16.25</v>
      </c>
      <c r="X75" s="197">
        <v>62.67</v>
      </c>
      <c r="Y75" s="197">
        <v>0</v>
      </c>
      <c r="Z75">
        <v>0</v>
      </c>
      <c r="AA75" s="197">
        <v>9.83</v>
      </c>
      <c r="AB75" s="197">
        <v>0</v>
      </c>
      <c r="AC75" s="197">
        <v>0</v>
      </c>
      <c r="AD75" s="197">
        <v>0</v>
      </c>
      <c r="AE75" s="197">
        <v>75.349999999999994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120</v>
      </c>
      <c r="AN75" s="197">
        <v>0</v>
      </c>
      <c r="AO75">
        <v>0</v>
      </c>
      <c r="AP75" s="197">
        <v>118.23</v>
      </c>
      <c r="AQ75" s="197">
        <v>32.58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495.58</v>
      </c>
      <c r="L76" s="197">
        <v>6.07</v>
      </c>
      <c r="M76" s="197">
        <v>61.68</v>
      </c>
      <c r="N76" s="197">
        <v>50.18</v>
      </c>
      <c r="O76" s="197">
        <v>70.89</v>
      </c>
      <c r="P76" s="197">
        <v>26.63</v>
      </c>
      <c r="Q76" s="197">
        <v>8.49</v>
      </c>
      <c r="R76" s="197">
        <v>8.7899999999999991</v>
      </c>
      <c r="S76" s="197">
        <v>11.21</v>
      </c>
      <c r="T76" s="197">
        <v>0</v>
      </c>
      <c r="U76" s="197">
        <v>59.39</v>
      </c>
      <c r="V76" s="197">
        <v>3.49</v>
      </c>
      <c r="W76" s="197">
        <v>16.25</v>
      </c>
      <c r="X76" s="197">
        <v>62.67</v>
      </c>
      <c r="Y76" s="197">
        <v>0</v>
      </c>
      <c r="Z76">
        <v>0</v>
      </c>
      <c r="AA76" s="197">
        <v>9.83</v>
      </c>
      <c r="AB76" s="197">
        <v>0</v>
      </c>
      <c r="AC76" s="197">
        <v>0</v>
      </c>
      <c r="AD76" s="197">
        <v>0</v>
      </c>
      <c r="AE76" s="197">
        <v>75.349999999999994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120</v>
      </c>
      <c r="AN76" s="197">
        <v>0</v>
      </c>
      <c r="AO76">
        <v>0</v>
      </c>
      <c r="AP76" s="197">
        <v>118.23</v>
      </c>
      <c r="AQ76" s="197">
        <v>32.58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495.58</v>
      </c>
      <c r="L77" s="197">
        <v>6.07</v>
      </c>
      <c r="M77" s="197">
        <v>61.68</v>
      </c>
      <c r="N77" s="197">
        <v>50.18</v>
      </c>
      <c r="O77" s="197">
        <v>70.89</v>
      </c>
      <c r="P77" s="197">
        <v>26.63</v>
      </c>
      <c r="Q77" s="197">
        <v>8.49</v>
      </c>
      <c r="R77" s="197">
        <v>8.7899999999999991</v>
      </c>
      <c r="S77" s="197">
        <v>11.21</v>
      </c>
      <c r="T77" s="197">
        <v>0</v>
      </c>
      <c r="U77" s="197">
        <v>59.39</v>
      </c>
      <c r="V77" s="197">
        <v>3.6</v>
      </c>
      <c r="W77" s="197">
        <v>16.25</v>
      </c>
      <c r="X77" s="197">
        <v>62.67</v>
      </c>
      <c r="Y77" s="197">
        <v>0</v>
      </c>
      <c r="Z77">
        <v>0</v>
      </c>
      <c r="AA77" s="197">
        <v>9.83</v>
      </c>
      <c r="AB77" s="197">
        <v>0</v>
      </c>
      <c r="AC77" s="197">
        <v>0</v>
      </c>
      <c r="AD77" s="197">
        <v>0</v>
      </c>
      <c r="AE77" s="197">
        <v>75.349999999999994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120</v>
      </c>
      <c r="AN77" s="197">
        <v>0</v>
      </c>
      <c r="AO77">
        <v>0</v>
      </c>
      <c r="AP77" s="197">
        <v>118.23</v>
      </c>
      <c r="AQ77" s="197">
        <v>32.58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495.58</v>
      </c>
      <c r="L78" s="197">
        <v>6.07</v>
      </c>
      <c r="M78" s="197">
        <v>61.68</v>
      </c>
      <c r="N78" s="197">
        <v>50.18</v>
      </c>
      <c r="O78" s="197">
        <v>70.89</v>
      </c>
      <c r="P78" s="197">
        <v>26.63</v>
      </c>
      <c r="Q78" s="197">
        <v>8.49</v>
      </c>
      <c r="R78" s="197">
        <v>8.7899999999999991</v>
      </c>
      <c r="S78" s="197">
        <v>11.21</v>
      </c>
      <c r="T78" s="197">
        <v>0</v>
      </c>
      <c r="U78" s="197">
        <v>59.39</v>
      </c>
      <c r="V78" s="197">
        <v>3.6</v>
      </c>
      <c r="W78" s="197">
        <v>16.25</v>
      </c>
      <c r="X78" s="197">
        <v>62.67</v>
      </c>
      <c r="Y78" s="197">
        <v>0</v>
      </c>
      <c r="Z78">
        <v>0</v>
      </c>
      <c r="AA78" s="197">
        <v>9.83</v>
      </c>
      <c r="AB78" s="197">
        <v>0</v>
      </c>
      <c r="AC78" s="197">
        <v>0</v>
      </c>
      <c r="AD78" s="197">
        <v>0</v>
      </c>
      <c r="AE78" s="197">
        <v>75.349999999999994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120</v>
      </c>
      <c r="AN78" s="197">
        <v>0</v>
      </c>
      <c r="AO78">
        <v>0</v>
      </c>
      <c r="AP78" s="197">
        <v>118.23</v>
      </c>
      <c r="AQ78" s="197">
        <v>32.58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495.58</v>
      </c>
      <c r="L79" s="197">
        <v>6.07</v>
      </c>
      <c r="M79" s="197">
        <v>61.68</v>
      </c>
      <c r="N79" s="197">
        <v>50.18</v>
      </c>
      <c r="O79" s="197">
        <v>70.89</v>
      </c>
      <c r="P79" s="197">
        <v>26.63</v>
      </c>
      <c r="Q79" s="197">
        <v>8.49</v>
      </c>
      <c r="R79" s="197">
        <v>8.7899999999999991</v>
      </c>
      <c r="S79" s="197">
        <v>11.21</v>
      </c>
      <c r="T79" s="197">
        <v>0</v>
      </c>
      <c r="U79" s="197">
        <v>59.39</v>
      </c>
      <c r="V79" s="197">
        <v>3.6</v>
      </c>
      <c r="W79" s="197">
        <v>16.25</v>
      </c>
      <c r="X79" s="197">
        <v>62.67</v>
      </c>
      <c r="Y79" s="197">
        <v>0</v>
      </c>
      <c r="Z79">
        <v>0</v>
      </c>
      <c r="AA79" s="197">
        <v>10.45</v>
      </c>
      <c r="AB79" s="197">
        <v>0</v>
      </c>
      <c r="AC79" s="197">
        <v>0</v>
      </c>
      <c r="AD79" s="197">
        <v>0</v>
      </c>
      <c r="AE79" s="197">
        <v>75.349999999999994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118.23</v>
      </c>
      <c r="AQ79" s="197">
        <v>32.58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495.58</v>
      </c>
      <c r="L80" s="197">
        <v>6.07</v>
      </c>
      <c r="M80" s="197">
        <v>61.68</v>
      </c>
      <c r="N80" s="197">
        <v>50.18</v>
      </c>
      <c r="O80" s="197">
        <v>70.89</v>
      </c>
      <c r="P80" s="197">
        <v>26.63</v>
      </c>
      <c r="Q80" s="197">
        <v>8.49</v>
      </c>
      <c r="R80" s="197">
        <v>8.7899999999999991</v>
      </c>
      <c r="S80" s="197">
        <v>11.21</v>
      </c>
      <c r="T80" s="197">
        <v>0</v>
      </c>
      <c r="U80" s="197">
        <v>59.39</v>
      </c>
      <c r="V80" s="197">
        <v>3.6</v>
      </c>
      <c r="W80" s="197">
        <v>16.25</v>
      </c>
      <c r="X80" s="197">
        <v>62.67</v>
      </c>
      <c r="Y80" s="197">
        <v>0</v>
      </c>
      <c r="Z80">
        <v>0</v>
      </c>
      <c r="AA80" s="197">
        <v>10.45</v>
      </c>
      <c r="AB80" s="197">
        <v>0</v>
      </c>
      <c r="AC80" s="197">
        <v>0</v>
      </c>
      <c r="AD80" s="197">
        <v>0</v>
      </c>
      <c r="AE80" s="197">
        <v>75.349999999999994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118.23</v>
      </c>
      <c r="AQ80" s="197">
        <v>32.58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495.58</v>
      </c>
      <c r="L81" s="197">
        <v>6.07</v>
      </c>
      <c r="M81" s="197">
        <v>61.68</v>
      </c>
      <c r="N81" s="197">
        <v>50.18</v>
      </c>
      <c r="O81" s="197">
        <v>70.89</v>
      </c>
      <c r="P81" s="197">
        <v>26.63</v>
      </c>
      <c r="Q81" s="197">
        <v>7.76</v>
      </c>
      <c r="R81" s="197">
        <v>8.7899999999999991</v>
      </c>
      <c r="S81" s="197">
        <v>11.21</v>
      </c>
      <c r="T81" s="197">
        <v>0</v>
      </c>
      <c r="U81" s="197">
        <v>59.39</v>
      </c>
      <c r="V81" s="197">
        <v>3.6</v>
      </c>
      <c r="W81" s="197">
        <v>16.25</v>
      </c>
      <c r="X81" s="197">
        <v>62.67</v>
      </c>
      <c r="Y81" s="197">
        <v>0</v>
      </c>
      <c r="Z81">
        <v>0</v>
      </c>
      <c r="AA81" s="197">
        <v>10.45</v>
      </c>
      <c r="AB81" s="197">
        <v>0</v>
      </c>
      <c r="AC81" s="197">
        <v>0</v>
      </c>
      <c r="AD81" s="197">
        <v>0</v>
      </c>
      <c r="AE81" s="197">
        <v>75.349999999999994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118.23</v>
      </c>
      <c r="AQ81" s="197">
        <v>32.58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495.58</v>
      </c>
      <c r="L82" s="197">
        <v>6.07</v>
      </c>
      <c r="M82" s="197">
        <v>61.68</v>
      </c>
      <c r="N82" s="197">
        <v>50.18</v>
      </c>
      <c r="O82" s="197">
        <v>70.89</v>
      </c>
      <c r="P82" s="197">
        <v>26.63</v>
      </c>
      <c r="Q82" s="197">
        <v>7.76</v>
      </c>
      <c r="R82" s="197">
        <v>8.7899999999999991</v>
      </c>
      <c r="S82" s="197">
        <v>11.21</v>
      </c>
      <c r="T82" s="197">
        <v>0</v>
      </c>
      <c r="U82" s="197">
        <v>59.39</v>
      </c>
      <c r="V82" s="197">
        <v>3.6</v>
      </c>
      <c r="W82" s="197">
        <v>16.25</v>
      </c>
      <c r="X82" s="197">
        <v>62.67</v>
      </c>
      <c r="Y82" s="197">
        <v>0</v>
      </c>
      <c r="Z82">
        <v>0</v>
      </c>
      <c r="AA82" s="197">
        <v>10.45</v>
      </c>
      <c r="AB82" s="197">
        <v>0</v>
      </c>
      <c r="AC82" s="197">
        <v>0</v>
      </c>
      <c r="AD82" s="197">
        <v>0</v>
      </c>
      <c r="AE82" s="197">
        <v>75.349999999999994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118.23</v>
      </c>
      <c r="AQ82" s="197">
        <v>32.58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495.58</v>
      </c>
      <c r="L83" s="197">
        <v>6.07</v>
      </c>
      <c r="M83" s="197">
        <v>61.68</v>
      </c>
      <c r="N83" s="197">
        <v>50.18</v>
      </c>
      <c r="O83" s="197">
        <v>70.89</v>
      </c>
      <c r="P83" s="197">
        <v>26.63</v>
      </c>
      <c r="Q83" s="197">
        <v>7.76</v>
      </c>
      <c r="R83" s="197">
        <v>8.7899999999999991</v>
      </c>
      <c r="S83" s="197">
        <v>11.21</v>
      </c>
      <c r="T83" s="197">
        <v>0</v>
      </c>
      <c r="U83" s="197">
        <v>59.39</v>
      </c>
      <c r="V83" s="197">
        <v>3.6</v>
      </c>
      <c r="W83" s="197">
        <v>16.25</v>
      </c>
      <c r="X83" s="197">
        <v>62.67</v>
      </c>
      <c r="Y83" s="197">
        <v>0</v>
      </c>
      <c r="Z83">
        <v>0</v>
      </c>
      <c r="AA83" s="197">
        <v>10.45</v>
      </c>
      <c r="AB83" s="197">
        <v>0</v>
      </c>
      <c r="AC83" s="197">
        <v>0</v>
      </c>
      <c r="AD83" s="197">
        <v>0</v>
      </c>
      <c r="AE83" s="197">
        <v>75.349999999999994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118.23</v>
      </c>
      <c r="AQ83" s="197">
        <v>32.58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495.58</v>
      </c>
      <c r="L84" s="197">
        <v>6.07</v>
      </c>
      <c r="M84" s="197">
        <v>61.68</v>
      </c>
      <c r="N84" s="197">
        <v>50.18</v>
      </c>
      <c r="O84" s="197">
        <v>70.89</v>
      </c>
      <c r="P84" s="197">
        <v>26.63</v>
      </c>
      <c r="Q84" s="197">
        <v>7.76</v>
      </c>
      <c r="R84" s="197">
        <v>8.7899999999999991</v>
      </c>
      <c r="S84" s="197">
        <v>11.21</v>
      </c>
      <c r="T84" s="197">
        <v>0</v>
      </c>
      <c r="U84" s="197">
        <v>59.39</v>
      </c>
      <c r="V84" s="197">
        <v>3.6</v>
      </c>
      <c r="W84" s="197">
        <v>16.25</v>
      </c>
      <c r="X84" s="197">
        <v>62.67</v>
      </c>
      <c r="Y84" s="197">
        <v>0</v>
      </c>
      <c r="Z84">
        <v>0</v>
      </c>
      <c r="AA84" s="197">
        <v>10.45</v>
      </c>
      <c r="AB84" s="197">
        <v>0</v>
      </c>
      <c r="AC84" s="197">
        <v>0</v>
      </c>
      <c r="AD84" s="197">
        <v>0</v>
      </c>
      <c r="AE84" s="197">
        <v>75.349999999999994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118.23</v>
      </c>
      <c r="AQ84" s="197">
        <v>32.58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495.58</v>
      </c>
      <c r="L85" s="197">
        <v>6.07</v>
      </c>
      <c r="M85" s="197">
        <v>61.68</v>
      </c>
      <c r="N85" s="197">
        <v>50.18</v>
      </c>
      <c r="O85" s="197">
        <v>70.89</v>
      </c>
      <c r="P85" s="197">
        <v>26.63</v>
      </c>
      <c r="Q85" s="197">
        <v>7.76</v>
      </c>
      <c r="R85" s="197">
        <v>8.7899999999999991</v>
      </c>
      <c r="S85" s="197">
        <v>11.21</v>
      </c>
      <c r="T85" s="197">
        <v>0</v>
      </c>
      <c r="U85" s="197">
        <v>59.39</v>
      </c>
      <c r="V85" s="197">
        <v>3.6</v>
      </c>
      <c r="W85" s="197">
        <v>16.34</v>
      </c>
      <c r="X85" s="197">
        <v>62.67</v>
      </c>
      <c r="Y85" s="197">
        <v>0</v>
      </c>
      <c r="Z85">
        <v>0</v>
      </c>
      <c r="AA85" s="197">
        <v>10.45</v>
      </c>
      <c r="AB85" s="197">
        <v>0</v>
      </c>
      <c r="AC85" s="197">
        <v>0</v>
      </c>
      <c r="AD85" s="197">
        <v>0</v>
      </c>
      <c r="AE85" s="197">
        <v>75.349999999999994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150</v>
      </c>
      <c r="AN85" s="197">
        <v>0</v>
      </c>
      <c r="AO85">
        <v>0</v>
      </c>
      <c r="AP85" s="197">
        <v>118.23</v>
      </c>
      <c r="AQ85" s="197">
        <v>32.58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495.58</v>
      </c>
      <c r="L86" s="197">
        <v>6.07</v>
      </c>
      <c r="M86" s="197">
        <v>61.68</v>
      </c>
      <c r="N86" s="197">
        <v>50.18</v>
      </c>
      <c r="O86" s="197">
        <v>70.89</v>
      </c>
      <c r="P86" s="197">
        <v>26.63</v>
      </c>
      <c r="Q86" s="197">
        <v>7.76</v>
      </c>
      <c r="R86" s="197">
        <v>8.7899999999999991</v>
      </c>
      <c r="S86" s="197">
        <v>11.21</v>
      </c>
      <c r="T86" s="197">
        <v>0</v>
      </c>
      <c r="U86" s="197">
        <v>59.39</v>
      </c>
      <c r="V86" s="197">
        <v>3.6</v>
      </c>
      <c r="W86" s="197">
        <v>16.34</v>
      </c>
      <c r="X86" s="197">
        <v>62.67</v>
      </c>
      <c r="Y86" s="197">
        <v>0</v>
      </c>
      <c r="Z86">
        <v>0</v>
      </c>
      <c r="AA86" s="197">
        <v>10.45</v>
      </c>
      <c r="AB86" s="197">
        <v>0</v>
      </c>
      <c r="AC86" s="197">
        <v>0</v>
      </c>
      <c r="AD86" s="197">
        <v>0</v>
      </c>
      <c r="AE86" s="197">
        <v>75.349999999999994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150</v>
      </c>
      <c r="AN86" s="197">
        <v>0</v>
      </c>
      <c r="AO86">
        <v>0</v>
      </c>
      <c r="AP86" s="197">
        <v>118.23</v>
      </c>
      <c r="AQ86" s="197">
        <v>32.58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495.58</v>
      </c>
      <c r="L87" s="197">
        <v>6.07</v>
      </c>
      <c r="M87" s="197">
        <v>61.68</v>
      </c>
      <c r="N87" s="197">
        <v>50.18</v>
      </c>
      <c r="O87" s="197">
        <v>70.89</v>
      </c>
      <c r="P87" s="197">
        <v>26.63</v>
      </c>
      <c r="Q87" s="197">
        <v>7.76</v>
      </c>
      <c r="R87" s="197">
        <v>8.7899999999999991</v>
      </c>
      <c r="S87" s="197">
        <v>11.21</v>
      </c>
      <c r="T87" s="197">
        <v>0</v>
      </c>
      <c r="U87" s="197">
        <v>59.39</v>
      </c>
      <c r="V87" s="197">
        <v>3.6</v>
      </c>
      <c r="W87" s="197">
        <v>16.34</v>
      </c>
      <c r="X87" s="197">
        <v>62.67</v>
      </c>
      <c r="Y87" s="197">
        <v>0</v>
      </c>
      <c r="Z87">
        <v>0</v>
      </c>
      <c r="AA87" s="197">
        <v>11.45</v>
      </c>
      <c r="AB87" s="197">
        <v>0</v>
      </c>
      <c r="AC87" s="197">
        <v>0</v>
      </c>
      <c r="AD87" s="197">
        <v>0</v>
      </c>
      <c r="AE87" s="197">
        <v>75.349999999999994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150</v>
      </c>
      <c r="AN87" s="197">
        <v>0</v>
      </c>
      <c r="AO87">
        <v>0</v>
      </c>
      <c r="AP87" s="197">
        <v>118.23</v>
      </c>
      <c r="AQ87" s="197">
        <v>32.58</v>
      </c>
      <c r="AR87" s="197">
        <v>0</v>
      </c>
      <c r="AS87" s="197">
        <v>0</v>
      </c>
      <c r="AT87">
        <v>0</v>
      </c>
      <c r="AU87">
        <v>0</v>
      </c>
      <c r="AV87" s="197">
        <v>1.77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495.58</v>
      </c>
      <c r="L88" s="197">
        <v>6.07</v>
      </c>
      <c r="M88" s="197">
        <v>61.68</v>
      </c>
      <c r="N88" s="197">
        <v>50.18</v>
      </c>
      <c r="O88" s="197">
        <v>70.89</v>
      </c>
      <c r="P88" s="197">
        <v>26.63</v>
      </c>
      <c r="Q88" s="197">
        <v>7.76</v>
      </c>
      <c r="R88" s="197">
        <v>8.7899999999999991</v>
      </c>
      <c r="S88" s="197">
        <v>11.21</v>
      </c>
      <c r="T88" s="197">
        <v>0</v>
      </c>
      <c r="U88" s="197">
        <v>59.39</v>
      </c>
      <c r="V88" s="197">
        <v>3.6</v>
      </c>
      <c r="W88" s="197">
        <v>16.34</v>
      </c>
      <c r="X88" s="197">
        <v>62.67</v>
      </c>
      <c r="Y88" s="197">
        <v>0</v>
      </c>
      <c r="Z88">
        <v>0</v>
      </c>
      <c r="AA88" s="197">
        <v>11.45</v>
      </c>
      <c r="AB88" s="197">
        <v>0</v>
      </c>
      <c r="AC88" s="197">
        <v>0</v>
      </c>
      <c r="AD88" s="197">
        <v>0</v>
      </c>
      <c r="AE88" s="197">
        <v>75.349999999999994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150</v>
      </c>
      <c r="AN88" s="197">
        <v>0</v>
      </c>
      <c r="AO88">
        <v>0</v>
      </c>
      <c r="AP88" s="197">
        <v>118.23</v>
      </c>
      <c r="AQ88" s="197">
        <v>32.58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495.58</v>
      </c>
      <c r="L89" s="197">
        <v>6.07</v>
      </c>
      <c r="M89" s="197">
        <v>61.68</v>
      </c>
      <c r="N89" s="197">
        <v>50.18</v>
      </c>
      <c r="O89" s="197">
        <v>70.89</v>
      </c>
      <c r="P89" s="197">
        <v>26.63</v>
      </c>
      <c r="Q89" s="197">
        <v>7.76</v>
      </c>
      <c r="R89" s="197">
        <v>8.7899999999999991</v>
      </c>
      <c r="S89" s="197">
        <v>11.21</v>
      </c>
      <c r="T89" s="197">
        <v>0</v>
      </c>
      <c r="U89" s="197">
        <v>59.39</v>
      </c>
      <c r="V89" s="197">
        <v>3.6</v>
      </c>
      <c r="W89" s="197">
        <v>16.34</v>
      </c>
      <c r="X89" s="197">
        <v>62.67</v>
      </c>
      <c r="Y89" s="197">
        <v>0</v>
      </c>
      <c r="Z89">
        <v>0</v>
      </c>
      <c r="AA89" s="197">
        <v>11.45</v>
      </c>
      <c r="AB89" s="197">
        <v>0</v>
      </c>
      <c r="AC89" s="197">
        <v>0</v>
      </c>
      <c r="AD89" s="197">
        <v>0</v>
      </c>
      <c r="AE89" s="197">
        <v>75.349999999999994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150</v>
      </c>
      <c r="AN89" s="197">
        <v>0</v>
      </c>
      <c r="AO89">
        <v>0</v>
      </c>
      <c r="AP89" s="197">
        <v>118.23</v>
      </c>
      <c r="AQ89" s="197">
        <v>32.58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495.58</v>
      </c>
      <c r="L90" s="197">
        <v>6.07</v>
      </c>
      <c r="M90" s="197">
        <v>61.68</v>
      </c>
      <c r="N90" s="197">
        <v>50.18</v>
      </c>
      <c r="O90" s="197">
        <v>70.89</v>
      </c>
      <c r="P90" s="197">
        <v>26.63</v>
      </c>
      <c r="Q90" s="197">
        <v>7.76</v>
      </c>
      <c r="R90" s="197">
        <v>8.7899999999999991</v>
      </c>
      <c r="S90" s="197">
        <v>11.21</v>
      </c>
      <c r="T90" s="197">
        <v>0</v>
      </c>
      <c r="U90" s="197">
        <v>59.39</v>
      </c>
      <c r="V90" s="197">
        <v>3.6</v>
      </c>
      <c r="W90" s="197">
        <v>16.34</v>
      </c>
      <c r="X90" s="197">
        <v>62.67</v>
      </c>
      <c r="Y90" s="197">
        <v>0</v>
      </c>
      <c r="Z90">
        <v>0</v>
      </c>
      <c r="AA90" s="197">
        <v>11.45</v>
      </c>
      <c r="AB90" s="197">
        <v>0</v>
      </c>
      <c r="AC90" s="197">
        <v>0</v>
      </c>
      <c r="AD90" s="197">
        <v>0</v>
      </c>
      <c r="AE90" s="197">
        <v>75.349999999999994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150</v>
      </c>
      <c r="AN90" s="197">
        <v>0</v>
      </c>
      <c r="AO90">
        <v>0</v>
      </c>
      <c r="AP90" s="197">
        <v>118.23</v>
      </c>
      <c r="AQ90" s="197">
        <v>32.58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495.58</v>
      </c>
      <c r="L91" s="197">
        <v>6.07</v>
      </c>
      <c r="M91" s="197">
        <v>61.68</v>
      </c>
      <c r="N91" s="197">
        <v>50.18</v>
      </c>
      <c r="O91" s="197">
        <v>70.89</v>
      </c>
      <c r="P91" s="197">
        <v>26.63</v>
      </c>
      <c r="Q91" s="197">
        <v>7.76</v>
      </c>
      <c r="R91" s="197">
        <v>8.7899999999999991</v>
      </c>
      <c r="S91" s="197">
        <v>11.21</v>
      </c>
      <c r="T91" s="197">
        <v>0</v>
      </c>
      <c r="U91" s="197">
        <v>59.39</v>
      </c>
      <c r="V91" s="197">
        <v>3.6</v>
      </c>
      <c r="W91" s="197">
        <v>16.3</v>
      </c>
      <c r="X91" s="197">
        <v>62.67</v>
      </c>
      <c r="Y91" s="197">
        <v>0</v>
      </c>
      <c r="Z91">
        <v>0</v>
      </c>
      <c r="AA91" s="197">
        <v>11.45</v>
      </c>
      <c r="AB91" s="197">
        <v>0</v>
      </c>
      <c r="AC91" s="197">
        <v>0</v>
      </c>
      <c r="AD91" s="197">
        <v>0</v>
      </c>
      <c r="AE91" s="197">
        <v>75.349999999999994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108.68</v>
      </c>
      <c r="AN91" s="197">
        <v>0</v>
      </c>
      <c r="AO91">
        <v>0</v>
      </c>
      <c r="AP91" s="197">
        <v>118.23</v>
      </c>
      <c r="AQ91" s="197">
        <v>32.58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495.58</v>
      </c>
      <c r="L92" s="197">
        <v>6.07</v>
      </c>
      <c r="M92" s="197">
        <v>61.68</v>
      </c>
      <c r="N92" s="197">
        <v>50.18</v>
      </c>
      <c r="O92" s="197">
        <v>70.89</v>
      </c>
      <c r="P92" s="197">
        <v>26.63</v>
      </c>
      <c r="Q92" s="197">
        <v>7.76</v>
      </c>
      <c r="R92" s="197">
        <v>8.7899999999999991</v>
      </c>
      <c r="S92" s="197">
        <v>11.21</v>
      </c>
      <c r="T92" s="197">
        <v>0</v>
      </c>
      <c r="U92" s="197">
        <v>59.39</v>
      </c>
      <c r="V92" s="197">
        <v>3.6</v>
      </c>
      <c r="W92" s="197">
        <v>16.3</v>
      </c>
      <c r="X92" s="197">
        <v>62.67</v>
      </c>
      <c r="Y92" s="197">
        <v>0</v>
      </c>
      <c r="Z92">
        <v>0</v>
      </c>
      <c r="AA92" s="197">
        <v>11.45</v>
      </c>
      <c r="AB92" s="197">
        <v>0</v>
      </c>
      <c r="AC92" s="197">
        <v>0</v>
      </c>
      <c r="AD92" s="197">
        <v>0</v>
      </c>
      <c r="AE92" s="197">
        <v>75.349999999999994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108.68</v>
      </c>
      <c r="AN92" s="197">
        <v>0</v>
      </c>
      <c r="AO92">
        <v>0</v>
      </c>
      <c r="AP92" s="197">
        <v>118.23</v>
      </c>
      <c r="AQ92" s="197">
        <v>32.58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495.58</v>
      </c>
      <c r="L93" s="197">
        <v>6.07</v>
      </c>
      <c r="M93" s="197">
        <v>61.68</v>
      </c>
      <c r="N93" s="197">
        <v>50.18</v>
      </c>
      <c r="O93" s="197">
        <v>70.89</v>
      </c>
      <c r="P93" s="197">
        <v>26.63</v>
      </c>
      <c r="Q93" s="197">
        <v>7.76</v>
      </c>
      <c r="R93" s="197">
        <v>8.7899999999999991</v>
      </c>
      <c r="S93" s="197">
        <v>11.21</v>
      </c>
      <c r="T93" s="197">
        <v>0</v>
      </c>
      <c r="U93" s="197">
        <v>59.39</v>
      </c>
      <c r="V93" s="197">
        <v>3.6</v>
      </c>
      <c r="W93" s="197">
        <v>16.22</v>
      </c>
      <c r="X93" s="197">
        <v>62.67</v>
      </c>
      <c r="Y93" s="197">
        <v>0</v>
      </c>
      <c r="Z93">
        <v>0</v>
      </c>
      <c r="AA93" s="197">
        <v>11.45</v>
      </c>
      <c r="AB93" s="197">
        <v>0</v>
      </c>
      <c r="AC93" s="197">
        <v>0</v>
      </c>
      <c r="AD93" s="197">
        <v>0</v>
      </c>
      <c r="AE93" s="197">
        <v>75.349999999999994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120</v>
      </c>
      <c r="AN93" s="197">
        <v>0</v>
      </c>
      <c r="AO93">
        <v>0</v>
      </c>
      <c r="AP93" s="197">
        <v>118.23</v>
      </c>
      <c r="AQ93" s="197">
        <v>32.58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495.58</v>
      </c>
      <c r="L94" s="197">
        <v>6.07</v>
      </c>
      <c r="M94" s="197">
        <v>61.68</v>
      </c>
      <c r="N94" s="197">
        <v>50.18</v>
      </c>
      <c r="O94" s="197">
        <v>70.89</v>
      </c>
      <c r="P94" s="197">
        <v>26.63</v>
      </c>
      <c r="Q94" s="197">
        <v>7.76</v>
      </c>
      <c r="R94" s="197">
        <v>8.7899999999999991</v>
      </c>
      <c r="S94" s="197">
        <v>11.21</v>
      </c>
      <c r="T94" s="197">
        <v>0</v>
      </c>
      <c r="U94" s="197">
        <v>59.39</v>
      </c>
      <c r="V94" s="197">
        <v>3.6</v>
      </c>
      <c r="W94" s="197">
        <v>16.22</v>
      </c>
      <c r="X94" s="197">
        <v>62.67</v>
      </c>
      <c r="Y94" s="197">
        <v>0</v>
      </c>
      <c r="Z94">
        <v>0</v>
      </c>
      <c r="AA94" s="197">
        <v>11.45</v>
      </c>
      <c r="AB94" s="197">
        <v>0</v>
      </c>
      <c r="AC94" s="197">
        <v>0</v>
      </c>
      <c r="AD94" s="197">
        <v>0</v>
      </c>
      <c r="AE94" s="197">
        <v>75.349999999999994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120</v>
      </c>
      <c r="AN94" s="197">
        <v>0</v>
      </c>
      <c r="AO94">
        <v>0</v>
      </c>
      <c r="AP94" s="197">
        <v>118.23</v>
      </c>
      <c r="AQ94" s="197">
        <v>32.58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13.17</v>
      </c>
      <c r="H95" s="197">
        <v>0</v>
      </c>
      <c r="I95" s="197">
        <v>0</v>
      </c>
      <c r="J95" s="197">
        <v>0</v>
      </c>
      <c r="K95" s="197">
        <v>495.58</v>
      </c>
      <c r="L95" s="197">
        <v>6.07</v>
      </c>
      <c r="M95" s="197">
        <v>61.68</v>
      </c>
      <c r="N95" s="197">
        <v>50.18</v>
      </c>
      <c r="O95" s="197">
        <v>70.89</v>
      </c>
      <c r="P95" s="197">
        <v>26.63</v>
      </c>
      <c r="Q95" s="197">
        <v>7.76</v>
      </c>
      <c r="R95" s="197">
        <v>0</v>
      </c>
      <c r="S95" s="197">
        <v>11.21</v>
      </c>
      <c r="T95" s="197">
        <v>0</v>
      </c>
      <c r="U95" s="197">
        <v>59.39</v>
      </c>
      <c r="V95" s="197">
        <v>3.6</v>
      </c>
      <c r="W95" s="197">
        <v>16.22</v>
      </c>
      <c r="X95" s="197">
        <v>62.67</v>
      </c>
      <c r="Y95" s="197">
        <v>0</v>
      </c>
      <c r="Z95">
        <v>0</v>
      </c>
      <c r="AA95" s="197">
        <v>11.45</v>
      </c>
      <c r="AB95" s="197">
        <v>0</v>
      </c>
      <c r="AC95" s="197">
        <v>0</v>
      </c>
      <c r="AD95" s="197">
        <v>0</v>
      </c>
      <c r="AE95" s="197">
        <v>75.349999999999994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120</v>
      </c>
      <c r="AN95" s="197">
        <v>0</v>
      </c>
      <c r="AO95">
        <v>0</v>
      </c>
      <c r="AP95" s="197">
        <v>118.23</v>
      </c>
      <c r="AQ95" s="197">
        <v>32.58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495.58</v>
      </c>
      <c r="L96" s="197">
        <v>6.07</v>
      </c>
      <c r="M96" s="197">
        <v>61.68</v>
      </c>
      <c r="N96" s="197">
        <v>50.18</v>
      </c>
      <c r="O96" s="197">
        <v>70.89</v>
      </c>
      <c r="P96" s="197">
        <v>26.63</v>
      </c>
      <c r="Q96" s="197">
        <v>7.76</v>
      </c>
      <c r="R96" s="197">
        <v>0</v>
      </c>
      <c r="S96" s="197">
        <v>11.21</v>
      </c>
      <c r="T96" s="197">
        <v>0</v>
      </c>
      <c r="U96" s="197">
        <v>59.39</v>
      </c>
      <c r="V96" s="197">
        <v>3.6</v>
      </c>
      <c r="W96" s="197">
        <v>16.22</v>
      </c>
      <c r="X96" s="197">
        <v>62.67</v>
      </c>
      <c r="Y96" s="197">
        <v>0</v>
      </c>
      <c r="Z96">
        <v>0</v>
      </c>
      <c r="AA96" s="197">
        <v>11.45</v>
      </c>
      <c r="AB96" s="197">
        <v>0</v>
      </c>
      <c r="AC96" s="197">
        <v>0</v>
      </c>
      <c r="AD96" s="197">
        <v>0</v>
      </c>
      <c r="AE96" s="197">
        <v>75.349999999999994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120</v>
      </c>
      <c r="AN96" s="197">
        <v>0</v>
      </c>
      <c r="AO96">
        <v>0</v>
      </c>
      <c r="AP96" s="197">
        <v>118.23</v>
      </c>
      <c r="AQ96" s="197">
        <v>32.58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495.58</v>
      </c>
      <c r="L97" s="197">
        <v>6.07</v>
      </c>
      <c r="M97" s="197">
        <v>61.68</v>
      </c>
      <c r="N97" s="197">
        <v>50.18</v>
      </c>
      <c r="O97" s="197">
        <v>70.89</v>
      </c>
      <c r="P97" s="197">
        <v>26.63</v>
      </c>
      <c r="Q97" s="197">
        <v>7.76</v>
      </c>
      <c r="R97" s="197">
        <v>0</v>
      </c>
      <c r="S97" s="197">
        <v>10.56</v>
      </c>
      <c r="T97" s="197">
        <v>0</v>
      </c>
      <c r="U97" s="197">
        <v>59.39</v>
      </c>
      <c r="V97" s="197">
        <v>3.6</v>
      </c>
      <c r="W97" s="197">
        <v>16.07</v>
      </c>
      <c r="X97" s="197">
        <v>62.67</v>
      </c>
      <c r="Y97" s="197">
        <v>0</v>
      </c>
      <c r="Z97">
        <v>0</v>
      </c>
      <c r="AA97" s="197">
        <v>11.45</v>
      </c>
      <c r="AB97" s="197">
        <v>0</v>
      </c>
      <c r="AC97" s="197">
        <v>0</v>
      </c>
      <c r="AD97" s="197">
        <v>0</v>
      </c>
      <c r="AE97" s="197">
        <v>75.349999999999994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120</v>
      </c>
      <c r="AN97" s="197">
        <v>0</v>
      </c>
      <c r="AO97">
        <v>0</v>
      </c>
      <c r="AP97" s="197">
        <v>118.23</v>
      </c>
      <c r="AQ97" s="197">
        <v>32.58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495.58</v>
      </c>
      <c r="L98" s="197">
        <v>6.07</v>
      </c>
      <c r="M98" s="197">
        <v>61.68</v>
      </c>
      <c r="N98" s="197">
        <v>50.18</v>
      </c>
      <c r="O98" s="197">
        <v>70.89</v>
      </c>
      <c r="P98" s="197">
        <v>26.63</v>
      </c>
      <c r="Q98" s="197">
        <v>7.76</v>
      </c>
      <c r="R98" s="197">
        <v>0</v>
      </c>
      <c r="S98" s="197">
        <v>10.56</v>
      </c>
      <c r="T98" s="197">
        <v>0</v>
      </c>
      <c r="U98" s="197">
        <v>59.39</v>
      </c>
      <c r="V98" s="197">
        <v>3.6</v>
      </c>
      <c r="W98" s="197">
        <v>16.07</v>
      </c>
      <c r="X98" s="197">
        <v>62.67</v>
      </c>
      <c r="Y98" s="197">
        <v>0</v>
      </c>
      <c r="Z98">
        <v>0</v>
      </c>
      <c r="AA98" s="197">
        <v>11.45</v>
      </c>
      <c r="AB98" s="197">
        <v>0</v>
      </c>
      <c r="AC98" s="197">
        <v>0</v>
      </c>
      <c r="AD98" s="197">
        <v>0</v>
      </c>
      <c r="AE98" s="197">
        <v>75.349999999999994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120</v>
      </c>
      <c r="AN98" s="197">
        <v>0</v>
      </c>
      <c r="AO98">
        <v>0</v>
      </c>
      <c r="AP98" s="197">
        <v>118.23</v>
      </c>
      <c r="AQ98" s="197">
        <v>32.58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3.2924999999999999E-3</v>
      </c>
      <c r="H99">
        <f t="shared" si="0"/>
        <v>0</v>
      </c>
      <c r="I99">
        <f t="shared" si="0"/>
        <v>0</v>
      </c>
      <c r="J99">
        <f t="shared" si="0"/>
        <v>1.8249999999999999E-4</v>
      </c>
      <c r="K99">
        <f t="shared" si="0"/>
        <v>11.893920000000028</v>
      </c>
      <c r="L99">
        <f t="shared" si="0"/>
        <v>0.14919000000000004</v>
      </c>
      <c r="M99">
        <f t="shared" si="0"/>
        <v>1.480320000000001</v>
      </c>
      <c r="N99">
        <f t="shared" si="0"/>
        <v>1.2043199999999994</v>
      </c>
      <c r="O99">
        <f t="shared" si="0"/>
        <v>1.7013600000000026</v>
      </c>
      <c r="P99">
        <f t="shared" si="0"/>
        <v>0.63912000000000146</v>
      </c>
      <c r="Q99">
        <f t="shared" si="0"/>
        <v>0.19372999999999996</v>
      </c>
      <c r="R99">
        <f t="shared" si="0"/>
        <v>0.26220999999999939</v>
      </c>
      <c r="S99">
        <f t="shared" si="0"/>
        <v>0.26871500000000031</v>
      </c>
      <c r="T99">
        <f t="shared" si="0"/>
        <v>0</v>
      </c>
      <c r="U99">
        <f t="shared" si="0"/>
        <v>1.4283225000000013</v>
      </c>
      <c r="V99">
        <f t="shared" si="0"/>
        <v>8.8360000000000147E-2</v>
      </c>
      <c r="W99">
        <f t="shared" si="0"/>
        <v>0.38769249999999972</v>
      </c>
      <c r="X99">
        <f t="shared" si="0"/>
        <v>1.5040800000000012</v>
      </c>
      <c r="Y99">
        <f t="shared" si="0"/>
        <v>0</v>
      </c>
      <c r="Z99">
        <f t="shared" si="0"/>
        <v>0</v>
      </c>
      <c r="AA99">
        <f t="shared" si="0"/>
        <v>0.26283000000000045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1.8084000000000029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2.390639999999999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3.00848</v>
      </c>
      <c r="AN99">
        <f t="shared" si="0"/>
        <v>0</v>
      </c>
      <c r="AO99">
        <f t="shared" si="0"/>
        <v>0</v>
      </c>
      <c r="AP99">
        <f t="shared" si="0"/>
        <v>2.8375199999999938</v>
      </c>
      <c r="AQ99">
        <f t="shared" ref="AQ99:AT99" si="1">SUM(AQ3:AQ98)/4000</f>
        <v>0.78191999999999895</v>
      </c>
      <c r="AR99">
        <f t="shared" si="1"/>
        <v>0.51307749999999996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4.4250000000000002E-4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S42" activePane="bottomRight" state="frozen"/>
      <selection pane="topRight" activeCell="B1" sqref="B1"/>
      <selection pane="bottomLeft" activeCell="A3" sqref="A3"/>
      <selection pane="bottomRight" activeCell="AJ57" sqref="AJ57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7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0.11</v>
      </c>
      <c r="K3" s="197">
        <v>159.63</v>
      </c>
      <c r="L3" s="197">
        <v>63.1</v>
      </c>
      <c r="M3" s="197">
        <v>0</v>
      </c>
      <c r="N3" s="197">
        <v>29.02</v>
      </c>
      <c r="O3" s="197">
        <v>48.73</v>
      </c>
      <c r="P3" s="197">
        <v>66.78</v>
      </c>
      <c r="Q3" s="197">
        <v>4.8600000000000003</v>
      </c>
      <c r="R3" s="197">
        <v>10.42</v>
      </c>
      <c r="S3" s="197">
        <v>6.48</v>
      </c>
      <c r="T3" s="197">
        <v>0</v>
      </c>
      <c r="U3" s="197">
        <v>280.38</v>
      </c>
      <c r="V3" s="197">
        <v>2.0499999999999998</v>
      </c>
      <c r="W3" s="197">
        <v>9.25</v>
      </c>
      <c r="X3" s="197">
        <v>36.24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55.47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68.37</v>
      </c>
      <c r="AQ3" s="197">
        <v>18.84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0.42</v>
      </c>
      <c r="K4" s="197">
        <v>159.63</v>
      </c>
      <c r="L4" s="197">
        <v>63.1</v>
      </c>
      <c r="M4" s="197">
        <v>0</v>
      </c>
      <c r="N4" s="197">
        <v>29.02</v>
      </c>
      <c r="O4" s="197">
        <v>48.73</v>
      </c>
      <c r="P4" s="197">
        <v>66.78</v>
      </c>
      <c r="Q4" s="197">
        <v>4.91</v>
      </c>
      <c r="R4" s="197">
        <v>10.42</v>
      </c>
      <c r="S4" s="197">
        <v>6.48</v>
      </c>
      <c r="T4" s="197">
        <v>0</v>
      </c>
      <c r="U4" s="197">
        <v>280.39999999999998</v>
      </c>
      <c r="V4" s="197">
        <v>2.0499999999999998</v>
      </c>
      <c r="W4" s="197">
        <v>9.25</v>
      </c>
      <c r="X4" s="197">
        <v>36.24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55.82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68.37</v>
      </c>
      <c r="AQ4" s="197">
        <v>18.84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0.13</v>
      </c>
      <c r="K5" s="197">
        <v>159.63</v>
      </c>
      <c r="L5" s="197">
        <v>62.49</v>
      </c>
      <c r="M5" s="197">
        <v>0</v>
      </c>
      <c r="N5" s="197">
        <v>29.02</v>
      </c>
      <c r="O5" s="197">
        <v>48.73</v>
      </c>
      <c r="P5" s="197">
        <v>66.78</v>
      </c>
      <c r="Q5" s="197">
        <v>4.7699999999999996</v>
      </c>
      <c r="R5" s="197">
        <v>10.42</v>
      </c>
      <c r="S5" s="197">
        <v>6.48</v>
      </c>
      <c r="T5" s="197">
        <v>0</v>
      </c>
      <c r="U5" s="197">
        <v>280.39999999999998</v>
      </c>
      <c r="V5" s="197">
        <v>2.0499999999999998</v>
      </c>
      <c r="W5" s="197">
        <v>8.8800000000000008</v>
      </c>
      <c r="X5" s="197">
        <v>36.24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55.89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68.37</v>
      </c>
      <c r="AQ5" s="197">
        <v>18.84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0.13</v>
      </c>
      <c r="K6" s="197">
        <v>159.63</v>
      </c>
      <c r="L6" s="197">
        <v>58.02</v>
      </c>
      <c r="M6" s="197">
        <v>0</v>
      </c>
      <c r="N6" s="197">
        <v>29.02</v>
      </c>
      <c r="O6" s="197">
        <v>48.73</v>
      </c>
      <c r="P6" s="197">
        <v>66.78</v>
      </c>
      <c r="Q6" s="197">
        <v>4.7699999999999996</v>
      </c>
      <c r="R6" s="197">
        <v>10.42</v>
      </c>
      <c r="S6" s="197">
        <v>6.48</v>
      </c>
      <c r="T6" s="197">
        <v>0</v>
      </c>
      <c r="U6" s="197">
        <v>280.39999999999998</v>
      </c>
      <c r="V6" s="197">
        <v>2.0499999999999998</v>
      </c>
      <c r="W6" s="197">
        <v>8.8800000000000008</v>
      </c>
      <c r="X6" s="197">
        <v>36.24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56.03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68.37</v>
      </c>
      <c r="AQ6" s="197">
        <v>18.84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0.13</v>
      </c>
      <c r="K7" s="197">
        <v>159.63</v>
      </c>
      <c r="L7" s="197">
        <v>53.56</v>
      </c>
      <c r="M7" s="197">
        <v>0</v>
      </c>
      <c r="N7" s="197">
        <v>29.02</v>
      </c>
      <c r="O7" s="197">
        <v>48.73</v>
      </c>
      <c r="P7" s="197">
        <v>66.78</v>
      </c>
      <c r="Q7" s="197">
        <v>4.7699999999999996</v>
      </c>
      <c r="R7" s="197">
        <v>10.42</v>
      </c>
      <c r="S7" s="197">
        <v>6.48</v>
      </c>
      <c r="T7" s="197">
        <v>0</v>
      </c>
      <c r="U7" s="197">
        <v>280.39999999999998</v>
      </c>
      <c r="V7" s="197">
        <v>2.0499999999999998</v>
      </c>
      <c r="W7" s="197">
        <v>8.8800000000000008</v>
      </c>
      <c r="X7" s="197">
        <v>36.24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56.18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68.37</v>
      </c>
      <c r="AQ7" s="197">
        <v>18.84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0.13</v>
      </c>
      <c r="K8" s="197">
        <v>159.63</v>
      </c>
      <c r="L8" s="197">
        <v>49.09</v>
      </c>
      <c r="M8" s="197">
        <v>0</v>
      </c>
      <c r="N8" s="197">
        <v>29.02</v>
      </c>
      <c r="O8" s="197">
        <v>48.73</v>
      </c>
      <c r="P8" s="197">
        <v>66.78</v>
      </c>
      <c r="Q8" s="197">
        <v>4.7699999999999996</v>
      </c>
      <c r="R8" s="197">
        <v>10.42</v>
      </c>
      <c r="S8" s="197">
        <v>6.48</v>
      </c>
      <c r="T8" s="197">
        <v>0</v>
      </c>
      <c r="U8" s="197">
        <v>280.39999999999998</v>
      </c>
      <c r="V8" s="197">
        <v>2.0499999999999998</v>
      </c>
      <c r="W8" s="197">
        <v>8.8800000000000008</v>
      </c>
      <c r="X8" s="197">
        <v>36.24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56.18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68.37</v>
      </c>
      <c r="AQ8" s="197">
        <v>18.84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0.13</v>
      </c>
      <c r="K9" s="197">
        <v>159.63</v>
      </c>
      <c r="L9" s="197">
        <v>42.07</v>
      </c>
      <c r="M9" s="197">
        <v>0</v>
      </c>
      <c r="N9" s="197">
        <v>29.02</v>
      </c>
      <c r="O9" s="197">
        <v>48.73</v>
      </c>
      <c r="P9" s="197">
        <v>66.78</v>
      </c>
      <c r="Q9" s="197">
        <v>4.7699999999999996</v>
      </c>
      <c r="R9" s="197">
        <v>10.42</v>
      </c>
      <c r="S9" s="197">
        <v>6.48</v>
      </c>
      <c r="T9" s="197">
        <v>0</v>
      </c>
      <c r="U9" s="197">
        <v>280.39999999999998</v>
      </c>
      <c r="V9" s="197">
        <v>2.0499999999999998</v>
      </c>
      <c r="W9" s="197">
        <v>8.8800000000000008</v>
      </c>
      <c r="X9" s="197">
        <v>36.24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56.39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68.37</v>
      </c>
      <c r="AQ9" s="197">
        <v>18.84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0.13</v>
      </c>
      <c r="K10" s="197">
        <v>159.63</v>
      </c>
      <c r="L10" s="197">
        <v>42.07</v>
      </c>
      <c r="M10" s="197">
        <v>0</v>
      </c>
      <c r="N10" s="197">
        <v>29.02</v>
      </c>
      <c r="O10" s="197">
        <v>48.73</v>
      </c>
      <c r="P10" s="197">
        <v>66.78</v>
      </c>
      <c r="Q10" s="197">
        <v>4.7699999999999996</v>
      </c>
      <c r="R10" s="197">
        <v>10.42</v>
      </c>
      <c r="S10" s="197">
        <v>6.48</v>
      </c>
      <c r="T10" s="197">
        <v>0</v>
      </c>
      <c r="U10" s="197">
        <v>280.39999999999998</v>
      </c>
      <c r="V10" s="197">
        <v>2.0499999999999998</v>
      </c>
      <c r="W10" s="197">
        <v>8.8800000000000008</v>
      </c>
      <c r="X10" s="197">
        <v>36.24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56.6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68.37</v>
      </c>
      <c r="AQ10" s="197">
        <v>18.84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0.13</v>
      </c>
      <c r="K11" s="197">
        <v>159.63</v>
      </c>
      <c r="L11" s="197">
        <v>42.07</v>
      </c>
      <c r="M11" s="197">
        <v>0</v>
      </c>
      <c r="N11" s="197">
        <v>29.02</v>
      </c>
      <c r="O11" s="197">
        <v>48.73</v>
      </c>
      <c r="P11" s="197">
        <v>66.78</v>
      </c>
      <c r="Q11" s="197">
        <v>4.7699999999999996</v>
      </c>
      <c r="R11" s="197">
        <v>10.42</v>
      </c>
      <c r="S11" s="197">
        <v>6.48</v>
      </c>
      <c r="T11" s="197">
        <v>0</v>
      </c>
      <c r="U11" s="197">
        <v>280.39999999999998</v>
      </c>
      <c r="V11" s="197">
        <v>2.0499999999999998</v>
      </c>
      <c r="W11" s="197">
        <v>8.9600000000000009</v>
      </c>
      <c r="X11" s="197">
        <v>36.24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56.6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68.37</v>
      </c>
      <c r="AQ11" s="197">
        <v>18.84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0.13</v>
      </c>
      <c r="K12" s="197">
        <v>159.63</v>
      </c>
      <c r="L12" s="197">
        <v>42.07</v>
      </c>
      <c r="M12" s="197">
        <v>0</v>
      </c>
      <c r="N12" s="197">
        <v>29.02</v>
      </c>
      <c r="O12" s="197">
        <v>48.73</v>
      </c>
      <c r="P12" s="197">
        <v>66.78</v>
      </c>
      <c r="Q12" s="197">
        <v>4.7699999999999996</v>
      </c>
      <c r="R12" s="197">
        <v>10.42</v>
      </c>
      <c r="S12" s="197">
        <v>6.48</v>
      </c>
      <c r="T12" s="197">
        <v>0</v>
      </c>
      <c r="U12" s="197">
        <v>280.39999999999998</v>
      </c>
      <c r="V12" s="197">
        <v>2.0499999999999998</v>
      </c>
      <c r="W12" s="197">
        <v>8.9600000000000009</v>
      </c>
      <c r="X12" s="197">
        <v>36.24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56.82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68.37</v>
      </c>
      <c r="AQ12" s="197">
        <v>18.84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0.13</v>
      </c>
      <c r="K13" s="197">
        <v>159.63</v>
      </c>
      <c r="L13" s="197">
        <v>42.07</v>
      </c>
      <c r="M13" s="197">
        <v>0</v>
      </c>
      <c r="N13" s="197">
        <v>29.02</v>
      </c>
      <c r="O13" s="197">
        <v>48.73</v>
      </c>
      <c r="P13" s="197">
        <v>66.78</v>
      </c>
      <c r="Q13" s="197">
        <v>4.7699999999999996</v>
      </c>
      <c r="R13" s="197">
        <v>10.42</v>
      </c>
      <c r="S13" s="197">
        <v>6.48</v>
      </c>
      <c r="T13" s="197">
        <v>0</v>
      </c>
      <c r="U13" s="197">
        <v>280.39999999999998</v>
      </c>
      <c r="V13" s="197">
        <v>2.0499999999999998</v>
      </c>
      <c r="W13" s="197">
        <v>8.9600000000000009</v>
      </c>
      <c r="X13" s="197">
        <v>36.24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55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68.37</v>
      </c>
      <c r="AQ13" s="197">
        <v>18.84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0.13</v>
      </c>
      <c r="K14" s="197">
        <v>159.63</v>
      </c>
      <c r="L14" s="197">
        <v>42.07</v>
      </c>
      <c r="M14" s="197">
        <v>0</v>
      </c>
      <c r="N14" s="197">
        <v>29.02</v>
      </c>
      <c r="O14" s="197">
        <v>48.73</v>
      </c>
      <c r="P14" s="197">
        <v>66.78</v>
      </c>
      <c r="Q14" s="197">
        <v>4.7699999999999996</v>
      </c>
      <c r="R14" s="197">
        <v>10.42</v>
      </c>
      <c r="S14" s="197">
        <v>6.48</v>
      </c>
      <c r="T14" s="197">
        <v>0</v>
      </c>
      <c r="U14" s="197">
        <v>280.39999999999998</v>
      </c>
      <c r="V14" s="197">
        <v>2.0499999999999998</v>
      </c>
      <c r="W14" s="197">
        <v>8.9600000000000009</v>
      </c>
      <c r="X14" s="197">
        <v>36.24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55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68.37</v>
      </c>
      <c r="AQ14" s="197">
        <v>18.84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0.13</v>
      </c>
      <c r="K15" s="197">
        <v>159.63</v>
      </c>
      <c r="L15" s="197">
        <v>42.07</v>
      </c>
      <c r="M15" s="197">
        <v>0</v>
      </c>
      <c r="N15" s="197">
        <v>29.02</v>
      </c>
      <c r="O15" s="197">
        <v>48.73</v>
      </c>
      <c r="P15" s="197">
        <v>66.78</v>
      </c>
      <c r="Q15" s="197">
        <v>4.7699999999999996</v>
      </c>
      <c r="R15" s="197">
        <v>10.42</v>
      </c>
      <c r="S15" s="197">
        <v>6.48</v>
      </c>
      <c r="T15" s="197">
        <v>0</v>
      </c>
      <c r="U15" s="197">
        <v>280.39999999999998</v>
      </c>
      <c r="V15" s="197">
        <v>2.0499999999999998</v>
      </c>
      <c r="W15" s="197">
        <v>8.36</v>
      </c>
      <c r="X15" s="197">
        <v>36.24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55.11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68.37</v>
      </c>
      <c r="AQ15" s="197">
        <v>18.84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0.13</v>
      </c>
      <c r="K16" s="197">
        <v>159.63</v>
      </c>
      <c r="L16" s="197">
        <v>42.07</v>
      </c>
      <c r="M16" s="197">
        <v>0</v>
      </c>
      <c r="N16" s="197">
        <v>29.02</v>
      </c>
      <c r="O16" s="197">
        <v>48.73</v>
      </c>
      <c r="P16" s="197">
        <v>66.78</v>
      </c>
      <c r="Q16" s="197">
        <v>4.7699999999999996</v>
      </c>
      <c r="R16" s="197">
        <v>10.42</v>
      </c>
      <c r="S16" s="197">
        <v>6.48</v>
      </c>
      <c r="T16" s="197">
        <v>0</v>
      </c>
      <c r="U16" s="197">
        <v>280.39999999999998</v>
      </c>
      <c r="V16" s="197">
        <v>2.0499999999999998</v>
      </c>
      <c r="W16" s="197">
        <v>8.36</v>
      </c>
      <c r="X16" s="197">
        <v>36.24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55.11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68.37</v>
      </c>
      <c r="AQ16" s="197">
        <v>18.84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0.13</v>
      </c>
      <c r="K17" s="197">
        <v>159.63</v>
      </c>
      <c r="L17" s="197">
        <v>42.07</v>
      </c>
      <c r="M17" s="197">
        <v>0</v>
      </c>
      <c r="N17" s="197">
        <v>29.02</v>
      </c>
      <c r="O17" s="197">
        <v>48.73</v>
      </c>
      <c r="P17" s="197">
        <v>66.78</v>
      </c>
      <c r="Q17" s="197">
        <v>4.7699999999999996</v>
      </c>
      <c r="R17" s="197">
        <v>10.42</v>
      </c>
      <c r="S17" s="197">
        <v>6.48</v>
      </c>
      <c r="T17" s="197">
        <v>0</v>
      </c>
      <c r="U17" s="197">
        <v>280.39999999999998</v>
      </c>
      <c r="V17" s="197">
        <v>2.0499999999999998</v>
      </c>
      <c r="W17" s="197">
        <v>8.36</v>
      </c>
      <c r="X17" s="197">
        <v>36.24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55.11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68.37</v>
      </c>
      <c r="AQ17" s="197">
        <v>18.84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0.13</v>
      </c>
      <c r="K18" s="197">
        <v>159.63</v>
      </c>
      <c r="L18" s="197">
        <v>42.07</v>
      </c>
      <c r="M18" s="197">
        <v>0</v>
      </c>
      <c r="N18" s="197">
        <v>29.02</v>
      </c>
      <c r="O18" s="197">
        <v>48.73</v>
      </c>
      <c r="P18" s="197">
        <v>66.78</v>
      </c>
      <c r="Q18" s="197">
        <v>4.7699999999999996</v>
      </c>
      <c r="R18" s="197">
        <v>10.42</v>
      </c>
      <c r="S18" s="197">
        <v>6.48</v>
      </c>
      <c r="T18" s="197">
        <v>0</v>
      </c>
      <c r="U18" s="197">
        <v>280.39999999999998</v>
      </c>
      <c r="V18" s="197">
        <v>2.0499999999999998</v>
      </c>
      <c r="W18" s="197">
        <v>8.36</v>
      </c>
      <c r="X18" s="197">
        <v>36.24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55.47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68.37</v>
      </c>
      <c r="AQ18" s="197">
        <v>18.84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0.13</v>
      </c>
      <c r="K19" s="197">
        <v>159.63</v>
      </c>
      <c r="L19" s="197">
        <v>42.07</v>
      </c>
      <c r="M19" s="197">
        <v>0</v>
      </c>
      <c r="N19" s="197">
        <v>29.02</v>
      </c>
      <c r="O19" s="197">
        <v>48.73</v>
      </c>
      <c r="P19" s="197">
        <v>66.78</v>
      </c>
      <c r="Q19" s="197">
        <v>4.7699999999999996</v>
      </c>
      <c r="R19" s="197">
        <v>10.42</v>
      </c>
      <c r="S19" s="197">
        <v>6.48</v>
      </c>
      <c r="T19" s="197">
        <v>0</v>
      </c>
      <c r="U19" s="197">
        <v>280.39999999999998</v>
      </c>
      <c r="V19" s="197">
        <v>2.0499999999999998</v>
      </c>
      <c r="W19" s="197">
        <v>8.3699999999999992</v>
      </c>
      <c r="X19" s="197">
        <v>36.24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55.47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68.37</v>
      </c>
      <c r="AQ19" s="197">
        <v>18.84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0.13</v>
      </c>
      <c r="K20" s="197">
        <v>159.63</v>
      </c>
      <c r="L20" s="197">
        <v>42.07</v>
      </c>
      <c r="M20" s="197">
        <v>0</v>
      </c>
      <c r="N20" s="197">
        <v>29.02</v>
      </c>
      <c r="O20" s="197">
        <v>48.73</v>
      </c>
      <c r="P20" s="197">
        <v>66.78</v>
      </c>
      <c r="Q20" s="197">
        <v>4.7699999999999996</v>
      </c>
      <c r="R20" s="197">
        <v>10.42</v>
      </c>
      <c r="S20" s="197">
        <v>6.48</v>
      </c>
      <c r="T20" s="197">
        <v>0</v>
      </c>
      <c r="U20" s="197">
        <v>280.39999999999998</v>
      </c>
      <c r="V20" s="197">
        <v>2.0499999999999998</v>
      </c>
      <c r="W20" s="197">
        <v>8.3699999999999992</v>
      </c>
      <c r="X20" s="197">
        <v>36.24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55.47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68.37</v>
      </c>
      <c r="AQ20" s="197">
        <v>18.84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0.13</v>
      </c>
      <c r="K21" s="197">
        <v>159.63</v>
      </c>
      <c r="L21" s="197">
        <v>42.07</v>
      </c>
      <c r="M21" s="197">
        <v>0</v>
      </c>
      <c r="N21" s="197">
        <v>29.02</v>
      </c>
      <c r="O21" s="197">
        <v>48.73</v>
      </c>
      <c r="P21" s="197">
        <v>66.78</v>
      </c>
      <c r="Q21" s="197">
        <v>4.7699999999999996</v>
      </c>
      <c r="R21" s="197">
        <v>10.42</v>
      </c>
      <c r="S21" s="197">
        <v>6.48</v>
      </c>
      <c r="T21" s="197">
        <v>0</v>
      </c>
      <c r="U21" s="197">
        <v>280.39999999999998</v>
      </c>
      <c r="V21" s="197">
        <v>2.0499999999999998</v>
      </c>
      <c r="W21" s="197">
        <v>8.36</v>
      </c>
      <c r="X21" s="197">
        <v>36.24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55.47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68.37</v>
      </c>
      <c r="AQ21" s="197">
        <v>18.84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0.13</v>
      </c>
      <c r="K22" s="197">
        <v>159.63</v>
      </c>
      <c r="L22" s="197">
        <v>42.07</v>
      </c>
      <c r="M22" s="197">
        <v>0</v>
      </c>
      <c r="N22" s="197">
        <v>29.02</v>
      </c>
      <c r="O22" s="197">
        <v>48.73</v>
      </c>
      <c r="P22" s="197">
        <v>66.78</v>
      </c>
      <c r="Q22" s="197">
        <v>4.7699999999999996</v>
      </c>
      <c r="R22" s="197">
        <v>10.42</v>
      </c>
      <c r="S22" s="197">
        <v>6.48</v>
      </c>
      <c r="T22" s="197">
        <v>0</v>
      </c>
      <c r="U22" s="197">
        <v>280.39999999999998</v>
      </c>
      <c r="V22" s="197">
        <v>2.0499999999999998</v>
      </c>
      <c r="W22" s="197">
        <v>8.36</v>
      </c>
      <c r="X22" s="197">
        <v>36.24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55.47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68.37</v>
      </c>
      <c r="AQ22" s="197">
        <v>18.84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0.13</v>
      </c>
      <c r="K23" s="197">
        <v>159.63</v>
      </c>
      <c r="L23" s="197">
        <v>42.07</v>
      </c>
      <c r="M23" s="197">
        <v>0</v>
      </c>
      <c r="N23" s="197">
        <v>29.02</v>
      </c>
      <c r="O23" s="197">
        <v>48.73</v>
      </c>
      <c r="P23" s="197">
        <v>66.78</v>
      </c>
      <c r="Q23" s="197">
        <v>4.7699999999999996</v>
      </c>
      <c r="R23" s="197">
        <v>10.42</v>
      </c>
      <c r="S23" s="197">
        <v>6.48</v>
      </c>
      <c r="T23" s="197">
        <v>0</v>
      </c>
      <c r="U23" s="197">
        <v>280.39999999999998</v>
      </c>
      <c r="V23" s="197">
        <v>2.0499999999999998</v>
      </c>
      <c r="W23" s="197">
        <v>8.36</v>
      </c>
      <c r="X23" s="197">
        <v>36.24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56.18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68.37</v>
      </c>
      <c r="AQ23" s="197">
        <v>18.84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0.13</v>
      </c>
      <c r="K24" s="197">
        <v>159.63</v>
      </c>
      <c r="L24" s="197">
        <v>42.07</v>
      </c>
      <c r="M24" s="197">
        <v>0</v>
      </c>
      <c r="N24" s="197">
        <v>29.02</v>
      </c>
      <c r="O24" s="197">
        <v>48.73</v>
      </c>
      <c r="P24" s="197">
        <v>66.78</v>
      </c>
      <c r="Q24" s="197">
        <v>4.7699999999999996</v>
      </c>
      <c r="R24" s="197">
        <v>10.42</v>
      </c>
      <c r="S24" s="197">
        <v>6.48</v>
      </c>
      <c r="T24" s="197">
        <v>0</v>
      </c>
      <c r="U24" s="197">
        <v>280.39999999999998</v>
      </c>
      <c r="V24" s="197">
        <v>2.0499999999999998</v>
      </c>
      <c r="W24" s="197">
        <v>8.36</v>
      </c>
      <c r="X24" s="197">
        <v>36.24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56.18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68.37</v>
      </c>
      <c r="AQ24" s="197">
        <v>18.84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0.13</v>
      </c>
      <c r="K25" s="197">
        <v>159.63</v>
      </c>
      <c r="L25" s="197">
        <v>42.07</v>
      </c>
      <c r="M25" s="197">
        <v>0</v>
      </c>
      <c r="N25" s="197">
        <v>29.02</v>
      </c>
      <c r="O25" s="197">
        <v>48.73</v>
      </c>
      <c r="P25" s="197">
        <v>66.78</v>
      </c>
      <c r="Q25" s="197">
        <v>4.7699999999999996</v>
      </c>
      <c r="R25" s="197">
        <v>10.42</v>
      </c>
      <c r="S25" s="197">
        <v>6.48</v>
      </c>
      <c r="T25" s="197">
        <v>0</v>
      </c>
      <c r="U25" s="197">
        <v>280.39999999999998</v>
      </c>
      <c r="V25" s="197">
        <v>2.08</v>
      </c>
      <c r="W25" s="197">
        <v>8.9600000000000009</v>
      </c>
      <c r="X25" s="197">
        <v>36.24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56.18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68.37</v>
      </c>
      <c r="AQ25" s="197">
        <v>18.84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0.13</v>
      </c>
      <c r="K26" s="197">
        <v>159.63</v>
      </c>
      <c r="L26" s="197">
        <v>42.07</v>
      </c>
      <c r="M26" s="197">
        <v>0</v>
      </c>
      <c r="N26" s="197">
        <v>29.02</v>
      </c>
      <c r="O26" s="197">
        <v>48.73</v>
      </c>
      <c r="P26" s="197">
        <v>66.78</v>
      </c>
      <c r="Q26" s="197">
        <v>4.7699999999999996</v>
      </c>
      <c r="R26" s="197">
        <v>10.42</v>
      </c>
      <c r="S26" s="197">
        <v>6.48</v>
      </c>
      <c r="T26" s="197">
        <v>0</v>
      </c>
      <c r="U26" s="197">
        <v>280.39999999999998</v>
      </c>
      <c r="V26" s="197">
        <v>2.08</v>
      </c>
      <c r="W26" s="197">
        <v>8.9600000000000009</v>
      </c>
      <c r="X26" s="197">
        <v>36.24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56.18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68.37</v>
      </c>
      <c r="AQ26" s="197">
        <v>18.84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0.13</v>
      </c>
      <c r="K27" s="197">
        <v>159.63</v>
      </c>
      <c r="L27" s="197">
        <v>42.07</v>
      </c>
      <c r="M27" s="197">
        <v>0</v>
      </c>
      <c r="N27" s="197">
        <v>29.02</v>
      </c>
      <c r="O27" s="197">
        <v>48.73</v>
      </c>
      <c r="P27" s="197">
        <v>66.78</v>
      </c>
      <c r="Q27" s="197">
        <v>4.7699999999999996</v>
      </c>
      <c r="R27" s="197">
        <v>10.42</v>
      </c>
      <c r="S27" s="197">
        <v>6.48</v>
      </c>
      <c r="T27" s="197">
        <v>0</v>
      </c>
      <c r="U27" s="197">
        <v>280.39999999999998</v>
      </c>
      <c r="V27" s="197">
        <v>2.08</v>
      </c>
      <c r="W27" s="197">
        <v>8.51</v>
      </c>
      <c r="X27" s="197">
        <v>36.24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56.18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68.37</v>
      </c>
      <c r="AQ27" s="197">
        <v>18.84</v>
      </c>
      <c r="AR27" s="197">
        <v>2.68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0.13</v>
      </c>
      <c r="K28" s="197">
        <v>159.63</v>
      </c>
      <c r="L28" s="197">
        <v>42.07</v>
      </c>
      <c r="M28" s="197">
        <v>0</v>
      </c>
      <c r="N28" s="197">
        <v>29.02</v>
      </c>
      <c r="O28" s="197">
        <v>48.73</v>
      </c>
      <c r="P28" s="197">
        <v>66.78</v>
      </c>
      <c r="Q28" s="197">
        <v>4.7699999999999996</v>
      </c>
      <c r="R28" s="197">
        <v>10.42</v>
      </c>
      <c r="S28" s="197">
        <v>6.48</v>
      </c>
      <c r="T28" s="197">
        <v>0</v>
      </c>
      <c r="U28" s="197">
        <v>280.39999999999998</v>
      </c>
      <c r="V28" s="197">
        <v>2.08</v>
      </c>
      <c r="W28" s="197">
        <v>8.51</v>
      </c>
      <c r="X28" s="197">
        <v>36.24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56.18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68.37</v>
      </c>
      <c r="AQ28" s="197">
        <v>18.84</v>
      </c>
      <c r="AR28" s="197">
        <v>5.58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0.13</v>
      </c>
      <c r="K29" s="197">
        <v>159.63</v>
      </c>
      <c r="L29" s="197">
        <v>42.07</v>
      </c>
      <c r="M29" s="197">
        <v>0</v>
      </c>
      <c r="N29" s="197">
        <v>29.02</v>
      </c>
      <c r="O29" s="197">
        <v>48.73</v>
      </c>
      <c r="P29" s="197">
        <v>66.78</v>
      </c>
      <c r="Q29" s="197">
        <v>4.7699999999999996</v>
      </c>
      <c r="R29" s="197">
        <v>5.2</v>
      </c>
      <c r="S29" s="197">
        <v>6.48</v>
      </c>
      <c r="T29" s="197">
        <v>0</v>
      </c>
      <c r="U29" s="197">
        <v>280.39999999999998</v>
      </c>
      <c r="V29" s="197">
        <v>2.08</v>
      </c>
      <c r="W29" s="197">
        <v>9.39</v>
      </c>
      <c r="X29" s="197">
        <v>36.24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56.89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68.37</v>
      </c>
      <c r="AQ29" s="197">
        <v>18.84</v>
      </c>
      <c r="AR29" s="197">
        <v>10.44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0.13</v>
      </c>
      <c r="K30" s="197">
        <v>159.63</v>
      </c>
      <c r="L30" s="197">
        <v>42.07</v>
      </c>
      <c r="M30" s="197">
        <v>0</v>
      </c>
      <c r="N30" s="197">
        <v>29.02</v>
      </c>
      <c r="O30" s="197">
        <v>48.73</v>
      </c>
      <c r="P30" s="197">
        <v>66.78</v>
      </c>
      <c r="Q30" s="197">
        <v>4.7699999999999996</v>
      </c>
      <c r="R30" s="197">
        <v>5.2</v>
      </c>
      <c r="S30" s="197">
        <v>6.48</v>
      </c>
      <c r="T30" s="197">
        <v>0</v>
      </c>
      <c r="U30" s="197">
        <v>280.39999999999998</v>
      </c>
      <c r="V30" s="197">
        <v>2.08</v>
      </c>
      <c r="W30" s="197">
        <v>9.4</v>
      </c>
      <c r="X30" s="197">
        <v>36.24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56.89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68.37</v>
      </c>
      <c r="AQ30" s="197">
        <v>18.84</v>
      </c>
      <c r="AR30" s="197">
        <v>19.14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0.13</v>
      </c>
      <c r="K31" s="197">
        <v>159.63</v>
      </c>
      <c r="L31" s="197">
        <v>42.07</v>
      </c>
      <c r="M31" s="197">
        <v>0</v>
      </c>
      <c r="N31" s="197">
        <v>29.02</v>
      </c>
      <c r="O31" s="197">
        <v>48.73</v>
      </c>
      <c r="P31" s="197">
        <v>66.78</v>
      </c>
      <c r="Q31" s="197">
        <v>4.42</v>
      </c>
      <c r="R31" s="197">
        <v>5.09</v>
      </c>
      <c r="S31" s="197">
        <v>6.48</v>
      </c>
      <c r="T31" s="197">
        <v>0</v>
      </c>
      <c r="U31" s="197">
        <v>280.39999999999998</v>
      </c>
      <c r="V31" s="197">
        <v>2.08</v>
      </c>
      <c r="W31" s="197">
        <v>9.99</v>
      </c>
      <c r="X31" s="197">
        <v>36.24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68.37</v>
      </c>
      <c r="AQ31" s="197">
        <v>18.84</v>
      </c>
      <c r="AR31" s="197">
        <v>22.75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0.13</v>
      </c>
      <c r="K32" s="197">
        <v>159.63</v>
      </c>
      <c r="L32" s="197">
        <v>42.07</v>
      </c>
      <c r="M32" s="197">
        <v>0</v>
      </c>
      <c r="N32" s="197">
        <v>29.02</v>
      </c>
      <c r="O32" s="197">
        <v>48.73</v>
      </c>
      <c r="P32" s="197">
        <v>66.78</v>
      </c>
      <c r="Q32" s="197">
        <v>4.42</v>
      </c>
      <c r="R32" s="197">
        <v>5.09</v>
      </c>
      <c r="S32" s="197">
        <v>6.48</v>
      </c>
      <c r="T32" s="197">
        <v>0</v>
      </c>
      <c r="U32" s="197">
        <v>280.39999999999998</v>
      </c>
      <c r="V32" s="197">
        <v>2.08</v>
      </c>
      <c r="W32" s="197">
        <v>10.050000000000001</v>
      </c>
      <c r="X32" s="197">
        <v>36.24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68.37</v>
      </c>
      <c r="AQ32" s="197">
        <v>18.84</v>
      </c>
      <c r="AR32" s="197">
        <v>22.75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0.13</v>
      </c>
      <c r="K33" s="197">
        <v>159.63</v>
      </c>
      <c r="L33" s="197">
        <v>42.07</v>
      </c>
      <c r="M33" s="197">
        <v>0</v>
      </c>
      <c r="N33" s="197">
        <v>29.02</v>
      </c>
      <c r="O33" s="197">
        <v>48.73</v>
      </c>
      <c r="P33" s="197">
        <v>66.78</v>
      </c>
      <c r="Q33" s="197">
        <v>4.42</v>
      </c>
      <c r="R33" s="197">
        <v>5.09</v>
      </c>
      <c r="S33" s="197">
        <v>6.48</v>
      </c>
      <c r="T33" s="197">
        <v>0</v>
      </c>
      <c r="U33" s="197">
        <v>280.39999999999998</v>
      </c>
      <c r="V33" s="197">
        <v>2.08</v>
      </c>
      <c r="W33" s="197">
        <v>10.050000000000001</v>
      </c>
      <c r="X33" s="197">
        <v>36.24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68.37</v>
      </c>
      <c r="AQ33" s="197">
        <v>18.84</v>
      </c>
      <c r="AR33" s="197">
        <v>22.75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0.13</v>
      </c>
      <c r="K34" s="197">
        <v>159.63</v>
      </c>
      <c r="L34" s="197">
        <v>42.07</v>
      </c>
      <c r="M34" s="197">
        <v>0</v>
      </c>
      <c r="N34" s="197">
        <v>29.02</v>
      </c>
      <c r="O34" s="197">
        <v>48.73</v>
      </c>
      <c r="P34" s="197">
        <v>66.78</v>
      </c>
      <c r="Q34" s="197">
        <v>4.42</v>
      </c>
      <c r="R34" s="197">
        <v>5.09</v>
      </c>
      <c r="S34" s="197">
        <v>6.48</v>
      </c>
      <c r="T34" s="197">
        <v>0</v>
      </c>
      <c r="U34" s="197">
        <v>280.39999999999998</v>
      </c>
      <c r="V34" s="197">
        <v>2.08</v>
      </c>
      <c r="W34" s="197">
        <v>10.050000000000001</v>
      </c>
      <c r="X34" s="197">
        <v>36.24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56.89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68.37</v>
      </c>
      <c r="AQ34" s="197">
        <v>18.84</v>
      </c>
      <c r="AR34" s="197">
        <v>22.75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0.13</v>
      </c>
      <c r="K35" s="197">
        <v>159.63</v>
      </c>
      <c r="L35" s="197">
        <v>42.07</v>
      </c>
      <c r="M35" s="197">
        <v>0</v>
      </c>
      <c r="N35" s="197">
        <v>29.02</v>
      </c>
      <c r="O35" s="197">
        <v>48.73</v>
      </c>
      <c r="P35" s="197">
        <v>66.78</v>
      </c>
      <c r="Q35" s="197">
        <v>4.42</v>
      </c>
      <c r="R35" s="197">
        <v>5.09</v>
      </c>
      <c r="S35" s="197">
        <v>6.48</v>
      </c>
      <c r="T35" s="197">
        <v>0</v>
      </c>
      <c r="U35" s="197">
        <v>280.39999999999998</v>
      </c>
      <c r="V35" s="197">
        <v>2.44</v>
      </c>
      <c r="W35" s="197">
        <v>10.16</v>
      </c>
      <c r="X35" s="197">
        <v>36.24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56.89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68.37</v>
      </c>
      <c r="AQ35" s="197">
        <v>18.84</v>
      </c>
      <c r="AR35" s="197">
        <v>24.25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0.13</v>
      </c>
      <c r="K36" s="197">
        <v>159.63</v>
      </c>
      <c r="L36" s="197">
        <v>42.07</v>
      </c>
      <c r="M36" s="197">
        <v>0</v>
      </c>
      <c r="N36" s="197">
        <v>29.02</v>
      </c>
      <c r="O36" s="197">
        <v>48.73</v>
      </c>
      <c r="P36" s="197">
        <v>66.78</v>
      </c>
      <c r="Q36" s="197">
        <v>4.42</v>
      </c>
      <c r="R36" s="197">
        <v>5.09</v>
      </c>
      <c r="S36" s="197">
        <v>6.48</v>
      </c>
      <c r="T36" s="197">
        <v>0</v>
      </c>
      <c r="U36" s="197">
        <v>280.39999999999998</v>
      </c>
      <c r="V36" s="197">
        <v>2.4700000000000002</v>
      </c>
      <c r="W36" s="197">
        <v>10.16</v>
      </c>
      <c r="X36" s="197">
        <v>36.24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56.18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68.37</v>
      </c>
      <c r="AQ36" s="197">
        <v>18.84</v>
      </c>
      <c r="AR36" s="197">
        <v>24.25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0.13</v>
      </c>
      <c r="K37" s="197">
        <v>159.63</v>
      </c>
      <c r="L37" s="197">
        <v>42.07</v>
      </c>
      <c r="M37" s="197">
        <v>0</v>
      </c>
      <c r="N37" s="197">
        <v>29.02</v>
      </c>
      <c r="O37" s="197">
        <v>48.73</v>
      </c>
      <c r="P37" s="197">
        <v>66.78</v>
      </c>
      <c r="Q37" s="197">
        <v>4.42</v>
      </c>
      <c r="R37" s="197">
        <v>5.09</v>
      </c>
      <c r="S37" s="197">
        <v>6.48</v>
      </c>
      <c r="T37" s="197">
        <v>0</v>
      </c>
      <c r="U37" s="197">
        <v>281.25</v>
      </c>
      <c r="V37" s="197">
        <v>2.4700000000000002</v>
      </c>
      <c r="W37" s="197">
        <v>10.47</v>
      </c>
      <c r="X37" s="197">
        <v>36.24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55.82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68.37</v>
      </c>
      <c r="AQ37" s="197">
        <v>18.84</v>
      </c>
      <c r="AR37" s="197">
        <v>24.25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0.13</v>
      </c>
      <c r="K38" s="197">
        <v>159.63</v>
      </c>
      <c r="L38" s="197">
        <v>42.07</v>
      </c>
      <c r="M38" s="197">
        <v>0</v>
      </c>
      <c r="N38" s="197">
        <v>29.02</v>
      </c>
      <c r="O38" s="197">
        <v>48.73</v>
      </c>
      <c r="P38" s="197">
        <v>66.78</v>
      </c>
      <c r="Q38" s="197">
        <v>4.42</v>
      </c>
      <c r="R38" s="197">
        <v>5.09</v>
      </c>
      <c r="S38" s="197">
        <v>6.48</v>
      </c>
      <c r="T38" s="197">
        <v>0</v>
      </c>
      <c r="U38" s="197">
        <v>281.27</v>
      </c>
      <c r="V38" s="197">
        <v>2.4700000000000002</v>
      </c>
      <c r="W38" s="197">
        <v>10.48</v>
      </c>
      <c r="X38" s="197">
        <v>36.24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56.18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68.37</v>
      </c>
      <c r="AQ38" s="197">
        <v>18.84</v>
      </c>
      <c r="AR38" s="197">
        <v>24.25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0.13</v>
      </c>
      <c r="K39" s="197">
        <v>159.63</v>
      </c>
      <c r="L39" s="197">
        <v>42.07</v>
      </c>
      <c r="M39" s="197">
        <v>0</v>
      </c>
      <c r="N39" s="197">
        <v>29.02</v>
      </c>
      <c r="O39" s="197">
        <v>48.73</v>
      </c>
      <c r="P39" s="197">
        <v>66.78</v>
      </c>
      <c r="Q39" s="197">
        <v>4.42</v>
      </c>
      <c r="R39" s="197">
        <v>5.09</v>
      </c>
      <c r="S39" s="197">
        <v>6.48</v>
      </c>
      <c r="T39" s="197">
        <v>0</v>
      </c>
      <c r="U39" s="197">
        <v>281.27</v>
      </c>
      <c r="V39" s="197">
        <v>2.4700000000000002</v>
      </c>
      <c r="W39" s="197">
        <v>10.77</v>
      </c>
      <c r="X39" s="197">
        <v>36.24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56.18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68.37</v>
      </c>
      <c r="AQ39" s="197">
        <v>18.84</v>
      </c>
      <c r="AR39" s="197">
        <v>24.25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0.13</v>
      </c>
      <c r="K40" s="197">
        <v>159.63</v>
      </c>
      <c r="L40" s="197">
        <v>42.07</v>
      </c>
      <c r="M40" s="197">
        <v>0</v>
      </c>
      <c r="N40" s="197">
        <v>29.02</v>
      </c>
      <c r="O40" s="197">
        <v>48.73</v>
      </c>
      <c r="P40" s="197">
        <v>66.78</v>
      </c>
      <c r="Q40" s="197">
        <v>4.42</v>
      </c>
      <c r="R40" s="197">
        <v>5.09</v>
      </c>
      <c r="S40" s="197">
        <v>6.48</v>
      </c>
      <c r="T40" s="197">
        <v>0</v>
      </c>
      <c r="U40" s="197">
        <v>281.27</v>
      </c>
      <c r="V40" s="197">
        <v>2.4700000000000002</v>
      </c>
      <c r="W40" s="197">
        <v>10.77</v>
      </c>
      <c r="X40" s="197">
        <v>36.24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56.18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68.37</v>
      </c>
      <c r="AQ40" s="197">
        <v>18.84</v>
      </c>
      <c r="AR40" s="197">
        <v>24.25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0.13</v>
      </c>
      <c r="K41" s="197">
        <v>159.63</v>
      </c>
      <c r="L41" s="197">
        <v>42.07</v>
      </c>
      <c r="M41" s="197">
        <v>0</v>
      </c>
      <c r="N41" s="197">
        <v>29.02</v>
      </c>
      <c r="O41" s="197">
        <v>48.73</v>
      </c>
      <c r="P41" s="197">
        <v>66.78</v>
      </c>
      <c r="Q41" s="197">
        <v>4.42</v>
      </c>
      <c r="R41" s="197">
        <v>5.09</v>
      </c>
      <c r="S41" s="197">
        <v>6.48</v>
      </c>
      <c r="T41" s="197">
        <v>0</v>
      </c>
      <c r="U41" s="197">
        <v>281.27</v>
      </c>
      <c r="V41" s="197">
        <v>2.4700000000000002</v>
      </c>
      <c r="W41" s="197">
        <v>10.77</v>
      </c>
      <c r="X41" s="197">
        <v>36.24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56.18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68.37</v>
      </c>
      <c r="AQ41" s="197">
        <v>18.84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0.13</v>
      </c>
      <c r="K42" s="197">
        <v>159.63</v>
      </c>
      <c r="L42" s="197">
        <v>42.07</v>
      </c>
      <c r="M42" s="197">
        <v>0</v>
      </c>
      <c r="N42" s="197">
        <v>29.02</v>
      </c>
      <c r="O42" s="197">
        <v>48.73</v>
      </c>
      <c r="P42" s="197">
        <v>66.78</v>
      </c>
      <c r="Q42" s="197">
        <v>4.42</v>
      </c>
      <c r="R42" s="197">
        <v>5.09</v>
      </c>
      <c r="S42" s="197">
        <v>6.48</v>
      </c>
      <c r="T42" s="197">
        <v>0</v>
      </c>
      <c r="U42" s="197">
        <v>281.27</v>
      </c>
      <c r="V42" s="197">
        <v>2.4700000000000002</v>
      </c>
      <c r="W42" s="197">
        <v>10.77</v>
      </c>
      <c r="X42" s="197">
        <v>36.24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55.82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68.37</v>
      </c>
      <c r="AQ42" s="197">
        <v>18.84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0.18</v>
      </c>
      <c r="K43" s="197">
        <v>159.63</v>
      </c>
      <c r="L43" s="197">
        <v>42.07</v>
      </c>
      <c r="M43" s="197">
        <v>0</v>
      </c>
      <c r="N43" s="197">
        <v>29.02</v>
      </c>
      <c r="O43" s="197">
        <v>48.73</v>
      </c>
      <c r="P43" s="197">
        <v>66.78</v>
      </c>
      <c r="Q43" s="197">
        <v>4.42</v>
      </c>
      <c r="R43" s="197">
        <v>5.09</v>
      </c>
      <c r="S43" s="197">
        <v>6.48</v>
      </c>
      <c r="T43" s="197">
        <v>0</v>
      </c>
      <c r="U43" s="197">
        <v>281.27</v>
      </c>
      <c r="V43" s="197">
        <v>2.4700000000000002</v>
      </c>
      <c r="W43" s="197">
        <v>10.77</v>
      </c>
      <c r="X43" s="197">
        <v>36.24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55.11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68.37</v>
      </c>
      <c r="AQ43" s="197">
        <v>18.84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0.18</v>
      </c>
      <c r="K44" s="197">
        <v>159.63</v>
      </c>
      <c r="L44" s="197">
        <v>42.07</v>
      </c>
      <c r="M44" s="197">
        <v>0</v>
      </c>
      <c r="N44" s="197">
        <v>29.02</v>
      </c>
      <c r="O44" s="197">
        <v>48.73</v>
      </c>
      <c r="P44" s="197">
        <v>66.78</v>
      </c>
      <c r="Q44" s="197">
        <v>4.42</v>
      </c>
      <c r="R44" s="197">
        <v>5.09</v>
      </c>
      <c r="S44" s="197">
        <v>6.48</v>
      </c>
      <c r="T44" s="197">
        <v>0</v>
      </c>
      <c r="U44" s="197">
        <v>281.27</v>
      </c>
      <c r="V44" s="197">
        <v>2.4700000000000002</v>
      </c>
      <c r="W44" s="197">
        <v>10.77</v>
      </c>
      <c r="X44" s="197">
        <v>36.24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55.11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68.37</v>
      </c>
      <c r="AQ44" s="197">
        <v>18.84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0.18</v>
      </c>
      <c r="K45" s="197">
        <v>159.63</v>
      </c>
      <c r="L45" s="197">
        <v>42.07</v>
      </c>
      <c r="M45" s="197">
        <v>0</v>
      </c>
      <c r="N45" s="197">
        <v>29.02</v>
      </c>
      <c r="O45" s="197">
        <v>48.73</v>
      </c>
      <c r="P45" s="197">
        <v>66.78</v>
      </c>
      <c r="Q45" s="197">
        <v>4.42</v>
      </c>
      <c r="R45" s="197">
        <v>5.09</v>
      </c>
      <c r="S45" s="197">
        <v>6.48</v>
      </c>
      <c r="T45" s="197">
        <v>0</v>
      </c>
      <c r="U45" s="197">
        <v>281.27</v>
      </c>
      <c r="V45" s="197">
        <v>2.4700000000000002</v>
      </c>
      <c r="W45" s="197">
        <v>10.77</v>
      </c>
      <c r="X45" s="197">
        <v>36.24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55.47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68.37</v>
      </c>
      <c r="AQ45" s="197">
        <v>18.84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0.18</v>
      </c>
      <c r="K46" s="197">
        <v>159.63</v>
      </c>
      <c r="L46" s="197">
        <v>42.07</v>
      </c>
      <c r="M46" s="197">
        <v>0</v>
      </c>
      <c r="N46" s="197">
        <v>29.02</v>
      </c>
      <c r="O46" s="197">
        <v>48.73</v>
      </c>
      <c r="P46" s="197">
        <v>66.78</v>
      </c>
      <c r="Q46" s="197">
        <v>4.42</v>
      </c>
      <c r="R46" s="197">
        <v>5.09</v>
      </c>
      <c r="S46" s="197">
        <v>6.48</v>
      </c>
      <c r="T46" s="197">
        <v>0</v>
      </c>
      <c r="U46" s="197">
        <v>281.27</v>
      </c>
      <c r="V46" s="197">
        <v>2.4700000000000002</v>
      </c>
      <c r="W46" s="197">
        <v>10.77</v>
      </c>
      <c r="X46" s="197">
        <v>36.24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56.03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68.37</v>
      </c>
      <c r="AQ46" s="197">
        <v>18.84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0.21</v>
      </c>
      <c r="K47" s="197">
        <v>159.63</v>
      </c>
      <c r="L47" s="197">
        <v>42.07</v>
      </c>
      <c r="M47" s="197">
        <v>0</v>
      </c>
      <c r="N47" s="197">
        <v>29.02</v>
      </c>
      <c r="O47" s="197">
        <v>48.73</v>
      </c>
      <c r="P47" s="197">
        <v>66.78</v>
      </c>
      <c r="Q47" s="197">
        <v>4.42</v>
      </c>
      <c r="R47" s="197">
        <v>5.09</v>
      </c>
      <c r="S47" s="197">
        <v>6.48</v>
      </c>
      <c r="T47" s="197">
        <v>0</v>
      </c>
      <c r="U47" s="197">
        <v>281.27</v>
      </c>
      <c r="V47" s="197">
        <v>2.82</v>
      </c>
      <c r="W47" s="197">
        <v>10.77</v>
      </c>
      <c r="X47" s="197">
        <v>36.24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56.53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68.37</v>
      </c>
      <c r="AQ47" s="197">
        <v>18.84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0.25</v>
      </c>
      <c r="K48" s="197">
        <v>159.63</v>
      </c>
      <c r="L48" s="197">
        <v>42.07</v>
      </c>
      <c r="M48" s="197">
        <v>0</v>
      </c>
      <c r="N48" s="197">
        <v>29.02</v>
      </c>
      <c r="O48" s="197">
        <v>48.73</v>
      </c>
      <c r="P48" s="197">
        <v>66.78</v>
      </c>
      <c r="Q48" s="197">
        <v>4.42</v>
      </c>
      <c r="R48" s="197">
        <v>5.09</v>
      </c>
      <c r="S48" s="197">
        <v>6.48</v>
      </c>
      <c r="T48" s="197">
        <v>0</v>
      </c>
      <c r="U48" s="197">
        <v>281.27</v>
      </c>
      <c r="V48" s="197">
        <v>3.18</v>
      </c>
      <c r="W48" s="197">
        <v>10.77</v>
      </c>
      <c r="X48" s="197">
        <v>36.24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55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68.37</v>
      </c>
      <c r="AQ48" s="197">
        <v>18.84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0.13</v>
      </c>
      <c r="K49" s="197">
        <v>159.63</v>
      </c>
      <c r="L49" s="197">
        <v>42.07</v>
      </c>
      <c r="M49" s="197">
        <v>0</v>
      </c>
      <c r="N49" s="197">
        <v>29.02</v>
      </c>
      <c r="O49" s="197">
        <v>48.73</v>
      </c>
      <c r="P49" s="197">
        <v>66.78</v>
      </c>
      <c r="Q49" s="197">
        <v>4.42</v>
      </c>
      <c r="R49" s="197">
        <v>5.09</v>
      </c>
      <c r="S49" s="197">
        <v>6.48</v>
      </c>
      <c r="T49" s="197">
        <v>0</v>
      </c>
      <c r="U49" s="197">
        <v>281.27</v>
      </c>
      <c r="V49" s="197">
        <v>3.18</v>
      </c>
      <c r="W49" s="197">
        <v>10.77</v>
      </c>
      <c r="X49" s="197">
        <v>36.24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55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68.37</v>
      </c>
      <c r="AQ49" s="197">
        <v>18.84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0.13</v>
      </c>
      <c r="K50" s="197">
        <v>159.63</v>
      </c>
      <c r="L50" s="197">
        <v>42.07</v>
      </c>
      <c r="M50" s="197">
        <v>0</v>
      </c>
      <c r="N50" s="197">
        <v>29.02</v>
      </c>
      <c r="O50" s="197">
        <v>48.73</v>
      </c>
      <c r="P50" s="197">
        <v>66.78</v>
      </c>
      <c r="Q50" s="197">
        <v>4.42</v>
      </c>
      <c r="R50" s="197">
        <v>5.09</v>
      </c>
      <c r="S50" s="197">
        <v>6.48</v>
      </c>
      <c r="T50" s="197">
        <v>0</v>
      </c>
      <c r="U50" s="197">
        <v>281.27</v>
      </c>
      <c r="V50" s="197">
        <v>3.18</v>
      </c>
      <c r="W50" s="197">
        <v>10.77</v>
      </c>
      <c r="X50" s="197">
        <v>36.24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55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68.37</v>
      </c>
      <c r="AQ50" s="197">
        <v>18.84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0.13</v>
      </c>
      <c r="K51" s="197">
        <v>159.63</v>
      </c>
      <c r="L51" s="197">
        <v>42.07</v>
      </c>
      <c r="M51" s="197">
        <v>0</v>
      </c>
      <c r="N51" s="197">
        <v>29.02</v>
      </c>
      <c r="O51" s="197">
        <v>48.73</v>
      </c>
      <c r="P51" s="197">
        <v>66.78</v>
      </c>
      <c r="Q51" s="197">
        <v>4.42</v>
      </c>
      <c r="R51" s="197">
        <v>5.09</v>
      </c>
      <c r="S51" s="197">
        <v>6.48</v>
      </c>
      <c r="T51" s="197">
        <v>0</v>
      </c>
      <c r="U51" s="197">
        <v>281.27</v>
      </c>
      <c r="V51" s="197">
        <v>3.18</v>
      </c>
      <c r="W51" s="197">
        <v>10.77</v>
      </c>
      <c r="X51" s="197">
        <v>36.24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68.37</v>
      </c>
      <c r="AQ51" s="197">
        <v>18.84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0.13</v>
      </c>
      <c r="K52" s="197">
        <v>159.63</v>
      </c>
      <c r="L52" s="197">
        <v>42.07</v>
      </c>
      <c r="M52" s="197">
        <v>0</v>
      </c>
      <c r="N52" s="197">
        <v>29.02</v>
      </c>
      <c r="O52" s="197">
        <v>48.73</v>
      </c>
      <c r="P52" s="197">
        <v>66.78</v>
      </c>
      <c r="Q52" s="197">
        <v>4.42</v>
      </c>
      <c r="R52" s="197">
        <v>5.09</v>
      </c>
      <c r="S52" s="197">
        <v>6.48</v>
      </c>
      <c r="T52" s="197">
        <v>0</v>
      </c>
      <c r="U52" s="197">
        <v>281.27</v>
      </c>
      <c r="V52" s="197">
        <v>3.18</v>
      </c>
      <c r="W52" s="197">
        <v>10.77</v>
      </c>
      <c r="X52" s="197">
        <v>36.24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56.89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68.37</v>
      </c>
      <c r="AQ52" s="197">
        <v>18.84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0.13</v>
      </c>
      <c r="K53" s="197">
        <v>159.63</v>
      </c>
      <c r="L53" s="197">
        <v>42.07</v>
      </c>
      <c r="M53" s="197">
        <v>0</v>
      </c>
      <c r="N53" s="197">
        <v>29.02</v>
      </c>
      <c r="O53" s="197">
        <v>48.73</v>
      </c>
      <c r="P53" s="197">
        <v>66.78</v>
      </c>
      <c r="Q53" s="197">
        <v>4.42</v>
      </c>
      <c r="R53" s="197">
        <v>5.09</v>
      </c>
      <c r="S53" s="197">
        <v>6.48</v>
      </c>
      <c r="T53" s="197">
        <v>0</v>
      </c>
      <c r="U53" s="197">
        <v>281.27</v>
      </c>
      <c r="V53" s="197">
        <v>3.08</v>
      </c>
      <c r="W53" s="197">
        <v>10.32</v>
      </c>
      <c r="X53" s="197">
        <v>36.24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68.37</v>
      </c>
      <c r="AQ53" s="197">
        <v>18.84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0.13</v>
      </c>
      <c r="K54" s="197">
        <v>159.63</v>
      </c>
      <c r="L54" s="197">
        <v>42.07</v>
      </c>
      <c r="M54" s="197">
        <v>0</v>
      </c>
      <c r="N54" s="197">
        <v>29.02</v>
      </c>
      <c r="O54" s="197">
        <v>48.73</v>
      </c>
      <c r="P54" s="197">
        <v>66.78</v>
      </c>
      <c r="Q54" s="197">
        <v>4.42</v>
      </c>
      <c r="R54" s="197">
        <v>5.09</v>
      </c>
      <c r="S54" s="197">
        <v>6.48</v>
      </c>
      <c r="T54" s="197">
        <v>0</v>
      </c>
      <c r="U54" s="197">
        <v>281.27</v>
      </c>
      <c r="V54" s="197">
        <v>3.08</v>
      </c>
      <c r="W54" s="197">
        <v>10.32</v>
      </c>
      <c r="X54" s="197">
        <v>36.24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55.47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68.37</v>
      </c>
      <c r="AQ54" s="197">
        <v>18.84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0.13</v>
      </c>
      <c r="K55" s="197">
        <v>159.63</v>
      </c>
      <c r="L55" s="197">
        <v>42.07</v>
      </c>
      <c r="M55" s="197">
        <v>0</v>
      </c>
      <c r="N55" s="197">
        <v>29.02</v>
      </c>
      <c r="O55" s="197">
        <v>48.73</v>
      </c>
      <c r="P55" s="197">
        <v>66.78</v>
      </c>
      <c r="Q55" s="197">
        <v>4.91</v>
      </c>
      <c r="R55" s="197">
        <v>5.09</v>
      </c>
      <c r="S55" s="197">
        <v>6.48</v>
      </c>
      <c r="T55" s="197">
        <v>0</v>
      </c>
      <c r="U55" s="197">
        <v>281.27</v>
      </c>
      <c r="V55" s="197">
        <v>2.98</v>
      </c>
      <c r="W55" s="197">
        <v>10.32</v>
      </c>
      <c r="X55" s="197">
        <v>36.24</v>
      </c>
      <c r="Y55" s="197">
        <v>0</v>
      </c>
      <c r="Z55">
        <v>0</v>
      </c>
      <c r="AA55" s="197">
        <v>7.87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68.37</v>
      </c>
      <c r="AQ55" s="197">
        <v>18.84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0.13</v>
      </c>
      <c r="K56" s="197">
        <v>159.63</v>
      </c>
      <c r="L56" s="197">
        <v>42.07</v>
      </c>
      <c r="M56" s="197">
        <v>0</v>
      </c>
      <c r="N56" s="197">
        <v>29.02</v>
      </c>
      <c r="O56" s="197">
        <v>48.73</v>
      </c>
      <c r="P56" s="197">
        <v>66.78</v>
      </c>
      <c r="Q56" s="197">
        <v>4.91</v>
      </c>
      <c r="R56" s="197">
        <v>5.09</v>
      </c>
      <c r="S56" s="197">
        <v>6.48</v>
      </c>
      <c r="T56" s="197">
        <v>0</v>
      </c>
      <c r="U56" s="197">
        <v>281.27</v>
      </c>
      <c r="V56" s="197">
        <v>2.98</v>
      </c>
      <c r="W56" s="197">
        <v>10.32</v>
      </c>
      <c r="X56" s="197">
        <v>36.24</v>
      </c>
      <c r="Y56" s="197">
        <v>0</v>
      </c>
      <c r="Z56">
        <v>0</v>
      </c>
      <c r="AA56" s="197">
        <v>7.87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56.18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68.37</v>
      </c>
      <c r="AQ56" s="197">
        <v>18.84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0.13</v>
      </c>
      <c r="K57" s="197">
        <v>159.63</v>
      </c>
      <c r="L57" s="197">
        <v>42.07</v>
      </c>
      <c r="M57" s="197">
        <v>0</v>
      </c>
      <c r="N57" s="197">
        <v>29.02</v>
      </c>
      <c r="O57" s="197">
        <v>48.73</v>
      </c>
      <c r="P57" s="197">
        <v>66.78</v>
      </c>
      <c r="Q57" s="197">
        <v>4.91</v>
      </c>
      <c r="R57" s="197">
        <v>5.09</v>
      </c>
      <c r="S57" s="197">
        <v>6.48</v>
      </c>
      <c r="T57" s="197">
        <v>0</v>
      </c>
      <c r="U57" s="197">
        <v>281.27</v>
      </c>
      <c r="V57" s="197">
        <v>2.98</v>
      </c>
      <c r="W57" s="197">
        <v>9.61</v>
      </c>
      <c r="X57" s="197">
        <v>36.24</v>
      </c>
      <c r="Y57" s="197">
        <v>0</v>
      </c>
      <c r="Z57">
        <v>0</v>
      </c>
      <c r="AA57" s="197">
        <v>7.87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56.89</v>
      </c>
      <c r="AJ57" s="202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68.37</v>
      </c>
      <c r="AQ57" s="197">
        <v>18.84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0.13</v>
      </c>
      <c r="K58" s="197">
        <v>159.63</v>
      </c>
      <c r="L58" s="197">
        <v>42.07</v>
      </c>
      <c r="M58" s="197">
        <v>0</v>
      </c>
      <c r="N58" s="197">
        <v>29.02</v>
      </c>
      <c r="O58" s="197">
        <v>48.73</v>
      </c>
      <c r="P58" s="197">
        <v>66.78</v>
      </c>
      <c r="Q58" s="197">
        <v>4.91</v>
      </c>
      <c r="R58" s="197">
        <v>5.09</v>
      </c>
      <c r="S58" s="197">
        <v>6.48</v>
      </c>
      <c r="T58" s="197">
        <v>0</v>
      </c>
      <c r="U58" s="197">
        <v>281.27</v>
      </c>
      <c r="V58" s="197">
        <v>2.98</v>
      </c>
      <c r="W58" s="197">
        <v>9.61</v>
      </c>
      <c r="X58" s="197">
        <v>36.24</v>
      </c>
      <c r="Y58" s="197">
        <v>0</v>
      </c>
      <c r="Z58">
        <v>0</v>
      </c>
      <c r="AA58" s="197">
        <v>7.87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68.37</v>
      </c>
      <c r="AQ58" s="197">
        <v>18.84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0.13</v>
      </c>
      <c r="K59" s="197">
        <v>159.63</v>
      </c>
      <c r="L59" s="197">
        <v>42.07</v>
      </c>
      <c r="M59" s="197">
        <v>0</v>
      </c>
      <c r="N59" s="197">
        <v>29.02</v>
      </c>
      <c r="O59" s="197">
        <v>48.73</v>
      </c>
      <c r="P59" s="197">
        <v>66.78</v>
      </c>
      <c r="Q59" s="197">
        <v>4.91</v>
      </c>
      <c r="R59" s="197">
        <v>5.09</v>
      </c>
      <c r="S59" s="197">
        <v>6.48</v>
      </c>
      <c r="T59" s="197">
        <v>0</v>
      </c>
      <c r="U59" s="197">
        <v>281.27</v>
      </c>
      <c r="V59" s="197">
        <v>2.98</v>
      </c>
      <c r="W59" s="197">
        <v>9.61</v>
      </c>
      <c r="X59" s="197">
        <v>36.24</v>
      </c>
      <c r="Y59" s="197">
        <v>0</v>
      </c>
      <c r="Z59">
        <v>0</v>
      </c>
      <c r="AA59" s="197">
        <v>7.87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68.37</v>
      </c>
      <c r="AQ59" s="197">
        <v>18.84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0.13</v>
      </c>
      <c r="K60" s="197">
        <v>159.63</v>
      </c>
      <c r="L60" s="197">
        <v>42.07</v>
      </c>
      <c r="M60" s="197">
        <v>0</v>
      </c>
      <c r="N60" s="197">
        <v>29.02</v>
      </c>
      <c r="O60" s="197">
        <v>48.73</v>
      </c>
      <c r="P60" s="197">
        <v>66.78</v>
      </c>
      <c r="Q60" s="197">
        <v>4.91</v>
      </c>
      <c r="R60" s="197">
        <v>5.09</v>
      </c>
      <c r="S60" s="197">
        <v>6.48</v>
      </c>
      <c r="T60" s="197">
        <v>0</v>
      </c>
      <c r="U60" s="197">
        <v>281.27</v>
      </c>
      <c r="V60" s="197">
        <v>2.98</v>
      </c>
      <c r="W60" s="197">
        <v>9.61</v>
      </c>
      <c r="X60" s="197">
        <v>36.24</v>
      </c>
      <c r="Y60" s="197">
        <v>0</v>
      </c>
      <c r="Z60">
        <v>0</v>
      </c>
      <c r="AA60" s="197">
        <v>7.87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68.37</v>
      </c>
      <c r="AQ60" s="197">
        <v>18.84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0.13</v>
      </c>
      <c r="K61" s="197">
        <v>159.63</v>
      </c>
      <c r="L61" s="197">
        <v>42.07</v>
      </c>
      <c r="M61" s="197">
        <v>0</v>
      </c>
      <c r="N61" s="197">
        <v>29.02</v>
      </c>
      <c r="O61" s="197">
        <v>48.73</v>
      </c>
      <c r="P61" s="197">
        <v>66.78</v>
      </c>
      <c r="Q61" s="197">
        <v>4.91</v>
      </c>
      <c r="R61" s="197">
        <v>5.09</v>
      </c>
      <c r="S61" s="197">
        <v>6.48</v>
      </c>
      <c r="T61" s="197">
        <v>0</v>
      </c>
      <c r="U61" s="197">
        <v>281.27</v>
      </c>
      <c r="V61" s="197">
        <v>2.98</v>
      </c>
      <c r="W61" s="197">
        <v>9.61</v>
      </c>
      <c r="X61" s="197">
        <v>36.24</v>
      </c>
      <c r="Y61" s="197">
        <v>0</v>
      </c>
      <c r="Z61">
        <v>0</v>
      </c>
      <c r="AA61" s="197">
        <v>7.87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68.37</v>
      </c>
      <c r="AQ61" s="197">
        <v>18.84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0.13</v>
      </c>
      <c r="K62" s="197">
        <v>159.63</v>
      </c>
      <c r="L62" s="197">
        <v>42.07</v>
      </c>
      <c r="M62" s="197">
        <v>0</v>
      </c>
      <c r="N62" s="197">
        <v>29.02</v>
      </c>
      <c r="O62" s="197">
        <v>48.73</v>
      </c>
      <c r="P62" s="197">
        <v>66.78</v>
      </c>
      <c r="Q62" s="197">
        <v>4.91</v>
      </c>
      <c r="R62" s="197">
        <v>5.09</v>
      </c>
      <c r="S62" s="197">
        <v>6.48</v>
      </c>
      <c r="T62" s="197">
        <v>0</v>
      </c>
      <c r="U62" s="197">
        <v>281.27</v>
      </c>
      <c r="V62" s="197">
        <v>2.98</v>
      </c>
      <c r="W62" s="197">
        <v>9.61</v>
      </c>
      <c r="X62" s="197">
        <v>36.24</v>
      </c>
      <c r="Y62" s="197">
        <v>0</v>
      </c>
      <c r="Z62">
        <v>0</v>
      </c>
      <c r="AA62" s="197">
        <v>7.87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68.37</v>
      </c>
      <c r="AQ62" s="197">
        <v>18.84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0.13</v>
      </c>
      <c r="K63" s="197">
        <v>159.63</v>
      </c>
      <c r="L63" s="197">
        <v>42.07</v>
      </c>
      <c r="M63" s="197">
        <v>0</v>
      </c>
      <c r="N63" s="197">
        <v>29.02</v>
      </c>
      <c r="O63" s="197">
        <v>48.73</v>
      </c>
      <c r="P63" s="197">
        <v>66.78</v>
      </c>
      <c r="Q63" s="197">
        <v>4.91</v>
      </c>
      <c r="R63" s="197">
        <v>5.09</v>
      </c>
      <c r="S63" s="197">
        <v>6.48</v>
      </c>
      <c r="T63" s="197">
        <v>0</v>
      </c>
      <c r="U63" s="197">
        <v>281.27</v>
      </c>
      <c r="V63" s="197">
        <v>2.98</v>
      </c>
      <c r="W63" s="197">
        <v>9.61</v>
      </c>
      <c r="X63" s="197">
        <v>36.24</v>
      </c>
      <c r="Y63" s="197">
        <v>0</v>
      </c>
      <c r="Z63">
        <v>0</v>
      </c>
      <c r="AA63" s="197">
        <v>7.87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68.37</v>
      </c>
      <c r="AQ63" s="197">
        <v>18.84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0.13</v>
      </c>
      <c r="K64" s="197">
        <v>159.63</v>
      </c>
      <c r="L64" s="197">
        <v>42.07</v>
      </c>
      <c r="M64" s="197">
        <v>0</v>
      </c>
      <c r="N64" s="197">
        <v>29.02</v>
      </c>
      <c r="O64" s="197">
        <v>48.73</v>
      </c>
      <c r="P64" s="197">
        <v>66.78</v>
      </c>
      <c r="Q64" s="197">
        <v>4.91</v>
      </c>
      <c r="R64" s="197">
        <v>5.09</v>
      </c>
      <c r="S64" s="197">
        <v>6.48</v>
      </c>
      <c r="T64" s="197">
        <v>0</v>
      </c>
      <c r="U64" s="197">
        <v>281.27</v>
      </c>
      <c r="V64" s="197">
        <v>2.98</v>
      </c>
      <c r="W64" s="197">
        <v>9.61</v>
      </c>
      <c r="X64" s="197">
        <v>36.24</v>
      </c>
      <c r="Y64" s="197">
        <v>0</v>
      </c>
      <c r="Z64">
        <v>0</v>
      </c>
      <c r="AA64" s="197">
        <v>7.87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68.37</v>
      </c>
      <c r="AQ64" s="197">
        <v>18.84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0.13</v>
      </c>
      <c r="K65" s="197">
        <v>159.63</v>
      </c>
      <c r="L65" s="197">
        <v>42.07</v>
      </c>
      <c r="M65" s="197">
        <v>0</v>
      </c>
      <c r="N65" s="197">
        <v>29.02</v>
      </c>
      <c r="O65" s="197">
        <v>48.73</v>
      </c>
      <c r="P65" s="197">
        <v>66.78</v>
      </c>
      <c r="Q65" s="197">
        <v>4.91</v>
      </c>
      <c r="R65" s="197">
        <v>5.09</v>
      </c>
      <c r="S65" s="197">
        <v>6.48</v>
      </c>
      <c r="T65" s="197">
        <v>0</v>
      </c>
      <c r="U65" s="197">
        <v>281.27</v>
      </c>
      <c r="V65" s="197">
        <v>2.98</v>
      </c>
      <c r="W65" s="197">
        <v>9.61</v>
      </c>
      <c r="X65" s="197">
        <v>36.24</v>
      </c>
      <c r="Y65" s="197">
        <v>0</v>
      </c>
      <c r="Z65">
        <v>0</v>
      </c>
      <c r="AA65" s="197">
        <v>7.87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68.37</v>
      </c>
      <c r="AQ65" s="197">
        <v>18.84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0.13</v>
      </c>
      <c r="K66" s="197">
        <v>159.63</v>
      </c>
      <c r="L66" s="197">
        <v>42.07</v>
      </c>
      <c r="M66" s="197">
        <v>0</v>
      </c>
      <c r="N66" s="197">
        <v>29.02</v>
      </c>
      <c r="O66" s="197">
        <v>48.73</v>
      </c>
      <c r="P66" s="197">
        <v>66.78</v>
      </c>
      <c r="Q66" s="197">
        <v>4.91</v>
      </c>
      <c r="R66" s="197">
        <v>5.09</v>
      </c>
      <c r="S66" s="197">
        <v>6.48</v>
      </c>
      <c r="T66" s="197">
        <v>0</v>
      </c>
      <c r="U66" s="197">
        <v>281.27</v>
      </c>
      <c r="V66" s="197">
        <v>2.98</v>
      </c>
      <c r="W66" s="197">
        <v>9.61</v>
      </c>
      <c r="X66" s="197">
        <v>36.24</v>
      </c>
      <c r="Y66" s="197">
        <v>0</v>
      </c>
      <c r="Z66">
        <v>0</v>
      </c>
      <c r="AA66" s="197">
        <v>7.87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68.37</v>
      </c>
      <c r="AQ66" s="197">
        <v>18.84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0.13</v>
      </c>
      <c r="K67" s="197">
        <v>159.63</v>
      </c>
      <c r="L67" s="197">
        <v>42.07</v>
      </c>
      <c r="M67" s="197">
        <v>0</v>
      </c>
      <c r="N67" s="197">
        <v>29.02</v>
      </c>
      <c r="O67" s="197">
        <v>48.73</v>
      </c>
      <c r="P67" s="197">
        <v>66.78</v>
      </c>
      <c r="Q67" s="197">
        <v>4.91</v>
      </c>
      <c r="R67" s="197">
        <v>5.09</v>
      </c>
      <c r="S67" s="197">
        <v>6.48</v>
      </c>
      <c r="T67" s="197">
        <v>0</v>
      </c>
      <c r="U67" s="197">
        <v>281.27</v>
      </c>
      <c r="V67" s="197">
        <v>2.98</v>
      </c>
      <c r="W67" s="197">
        <v>9.39</v>
      </c>
      <c r="X67" s="197">
        <v>36.24</v>
      </c>
      <c r="Y67" s="197">
        <v>0</v>
      </c>
      <c r="Z67">
        <v>0</v>
      </c>
      <c r="AA67" s="197">
        <v>7.87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68.37</v>
      </c>
      <c r="AQ67" s="197">
        <v>18.84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0.13</v>
      </c>
      <c r="K68" s="197">
        <v>159.63</v>
      </c>
      <c r="L68" s="197">
        <v>42.07</v>
      </c>
      <c r="M68" s="197">
        <v>0</v>
      </c>
      <c r="N68" s="197">
        <v>29.02</v>
      </c>
      <c r="O68" s="197">
        <v>48.73</v>
      </c>
      <c r="P68" s="197">
        <v>66.78</v>
      </c>
      <c r="Q68" s="197">
        <v>4.91</v>
      </c>
      <c r="R68" s="197">
        <v>5.09</v>
      </c>
      <c r="S68" s="197">
        <v>6.48</v>
      </c>
      <c r="T68" s="197">
        <v>0</v>
      </c>
      <c r="U68" s="197">
        <v>281.27</v>
      </c>
      <c r="V68" s="197">
        <v>2.98</v>
      </c>
      <c r="W68" s="197">
        <v>9.39</v>
      </c>
      <c r="X68" s="197">
        <v>36.24</v>
      </c>
      <c r="Y68" s="197">
        <v>0</v>
      </c>
      <c r="Z68">
        <v>0</v>
      </c>
      <c r="AA68" s="197">
        <v>7.87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68.37</v>
      </c>
      <c r="AQ68" s="197">
        <v>18.84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0.13</v>
      </c>
      <c r="K69" s="197">
        <v>159.63</v>
      </c>
      <c r="L69" s="197">
        <v>42.07</v>
      </c>
      <c r="M69" s="197">
        <v>0</v>
      </c>
      <c r="N69" s="197">
        <v>29.02</v>
      </c>
      <c r="O69" s="197">
        <v>48.73</v>
      </c>
      <c r="P69" s="197">
        <v>66.78</v>
      </c>
      <c r="Q69" s="197">
        <v>4.91</v>
      </c>
      <c r="R69" s="197">
        <v>5.09</v>
      </c>
      <c r="S69" s="197">
        <v>6.48</v>
      </c>
      <c r="T69" s="197">
        <v>0</v>
      </c>
      <c r="U69" s="197">
        <v>279.64</v>
      </c>
      <c r="V69" s="197">
        <v>2.98</v>
      </c>
      <c r="W69" s="197">
        <v>9.39</v>
      </c>
      <c r="X69" s="197">
        <v>36.24</v>
      </c>
      <c r="Y69" s="197">
        <v>0</v>
      </c>
      <c r="Z69">
        <v>0</v>
      </c>
      <c r="AA69" s="197">
        <v>7.87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56.89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68.37</v>
      </c>
      <c r="AQ69" s="197">
        <v>18.84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0.13</v>
      </c>
      <c r="K70" s="197">
        <v>159.63</v>
      </c>
      <c r="L70" s="197">
        <v>42.07</v>
      </c>
      <c r="M70" s="197">
        <v>0</v>
      </c>
      <c r="N70" s="197">
        <v>29.02</v>
      </c>
      <c r="O70" s="197">
        <v>48.73</v>
      </c>
      <c r="P70" s="197">
        <v>66.78</v>
      </c>
      <c r="Q70" s="197">
        <v>4.91</v>
      </c>
      <c r="R70" s="197">
        <v>5.09</v>
      </c>
      <c r="S70" s="197">
        <v>6.48</v>
      </c>
      <c r="T70" s="197">
        <v>0</v>
      </c>
      <c r="U70" s="197">
        <v>279.64</v>
      </c>
      <c r="V70" s="197">
        <v>2.98</v>
      </c>
      <c r="W70" s="197">
        <v>9.39</v>
      </c>
      <c r="X70" s="197">
        <v>36.24</v>
      </c>
      <c r="Y70" s="197">
        <v>0</v>
      </c>
      <c r="Z70">
        <v>0</v>
      </c>
      <c r="AA70" s="197">
        <v>7.87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56.18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68.37</v>
      </c>
      <c r="AQ70" s="197">
        <v>18.84</v>
      </c>
      <c r="AR70" s="197">
        <v>23.97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0.13</v>
      </c>
      <c r="K71" s="197">
        <v>159.63</v>
      </c>
      <c r="L71" s="197">
        <v>42.07</v>
      </c>
      <c r="M71" s="197">
        <v>0</v>
      </c>
      <c r="N71" s="197">
        <v>29.02</v>
      </c>
      <c r="O71" s="197">
        <v>48.73</v>
      </c>
      <c r="P71" s="197">
        <v>66.78</v>
      </c>
      <c r="Q71" s="197">
        <v>4.91</v>
      </c>
      <c r="R71" s="197">
        <v>5.09</v>
      </c>
      <c r="S71" s="197">
        <v>6.48</v>
      </c>
      <c r="T71" s="197">
        <v>0</v>
      </c>
      <c r="U71" s="197">
        <v>279.64</v>
      </c>
      <c r="V71" s="197">
        <v>2.98</v>
      </c>
      <c r="W71" s="197">
        <v>9.39</v>
      </c>
      <c r="X71" s="197">
        <v>36.24</v>
      </c>
      <c r="Y71" s="197">
        <v>0</v>
      </c>
      <c r="Z71">
        <v>0</v>
      </c>
      <c r="AA71" s="197">
        <v>7.87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55.47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68.37</v>
      </c>
      <c r="AQ71" s="197">
        <v>18.84</v>
      </c>
      <c r="AR71" s="197">
        <v>22.62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0.13</v>
      </c>
      <c r="K72" s="197">
        <v>159.63</v>
      </c>
      <c r="L72" s="197">
        <v>42.07</v>
      </c>
      <c r="M72" s="197">
        <v>0</v>
      </c>
      <c r="N72" s="197">
        <v>29.02</v>
      </c>
      <c r="O72" s="197">
        <v>48.73</v>
      </c>
      <c r="P72" s="197">
        <v>66.78</v>
      </c>
      <c r="Q72" s="197">
        <v>4.91</v>
      </c>
      <c r="R72" s="197">
        <v>5.09</v>
      </c>
      <c r="S72" s="197">
        <v>6.48</v>
      </c>
      <c r="T72" s="197">
        <v>0</v>
      </c>
      <c r="U72" s="197">
        <v>279.64</v>
      </c>
      <c r="V72" s="197">
        <v>2.98</v>
      </c>
      <c r="W72" s="197">
        <v>9.39</v>
      </c>
      <c r="X72" s="197">
        <v>36.24</v>
      </c>
      <c r="Y72" s="197">
        <v>0</v>
      </c>
      <c r="Z72">
        <v>0</v>
      </c>
      <c r="AA72" s="197">
        <v>7.87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68.37</v>
      </c>
      <c r="AQ72" s="197">
        <v>18.84</v>
      </c>
      <c r="AR72" s="197">
        <v>18.75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0.13</v>
      </c>
      <c r="K73" s="197">
        <v>159.63</v>
      </c>
      <c r="L73" s="197">
        <v>42.07</v>
      </c>
      <c r="M73" s="197">
        <v>0</v>
      </c>
      <c r="N73" s="197">
        <v>29.02</v>
      </c>
      <c r="O73" s="197">
        <v>48.73</v>
      </c>
      <c r="P73" s="197">
        <v>66.78</v>
      </c>
      <c r="Q73" s="197">
        <v>4.91</v>
      </c>
      <c r="R73" s="197">
        <v>5.09</v>
      </c>
      <c r="S73" s="197">
        <v>6.48</v>
      </c>
      <c r="T73" s="197">
        <v>0</v>
      </c>
      <c r="U73" s="197">
        <v>279.64</v>
      </c>
      <c r="V73" s="197">
        <v>2.98</v>
      </c>
      <c r="W73" s="197">
        <v>9.39</v>
      </c>
      <c r="X73" s="197">
        <v>36.24</v>
      </c>
      <c r="Y73" s="197">
        <v>0</v>
      </c>
      <c r="Z73">
        <v>0</v>
      </c>
      <c r="AA73" s="197">
        <v>7.87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68.37</v>
      </c>
      <c r="AQ73" s="197">
        <v>18.84</v>
      </c>
      <c r="AR73" s="197">
        <v>11.35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0.13</v>
      </c>
      <c r="K74" s="197">
        <v>159.63</v>
      </c>
      <c r="L74" s="197">
        <v>42.07</v>
      </c>
      <c r="M74" s="197">
        <v>0</v>
      </c>
      <c r="N74" s="197">
        <v>29.02</v>
      </c>
      <c r="O74" s="197">
        <v>48.73</v>
      </c>
      <c r="P74" s="197">
        <v>66.78</v>
      </c>
      <c r="Q74" s="197">
        <v>4.91</v>
      </c>
      <c r="R74" s="197">
        <v>5.09</v>
      </c>
      <c r="S74" s="197">
        <v>6.48</v>
      </c>
      <c r="T74" s="197">
        <v>0</v>
      </c>
      <c r="U74" s="197">
        <v>279.64</v>
      </c>
      <c r="V74" s="197">
        <v>2.98</v>
      </c>
      <c r="W74" s="197">
        <v>9.39</v>
      </c>
      <c r="X74" s="197">
        <v>36.24</v>
      </c>
      <c r="Y74" s="197">
        <v>0</v>
      </c>
      <c r="Z74">
        <v>0</v>
      </c>
      <c r="AA74" s="197">
        <v>7.87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68.37</v>
      </c>
      <c r="AQ74" s="197">
        <v>18.84</v>
      </c>
      <c r="AR74" s="197">
        <v>6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0.13</v>
      </c>
      <c r="K75" s="197">
        <v>159.63</v>
      </c>
      <c r="L75" s="197">
        <v>42.07</v>
      </c>
      <c r="M75" s="197">
        <v>0</v>
      </c>
      <c r="N75" s="197">
        <v>29.02</v>
      </c>
      <c r="O75" s="197">
        <v>48.73</v>
      </c>
      <c r="P75" s="197">
        <v>66.78</v>
      </c>
      <c r="Q75" s="197">
        <v>4.91</v>
      </c>
      <c r="R75" s="197">
        <v>5.09</v>
      </c>
      <c r="S75" s="197">
        <v>6.48</v>
      </c>
      <c r="T75" s="197">
        <v>0</v>
      </c>
      <c r="U75" s="197">
        <v>279.64</v>
      </c>
      <c r="V75" s="197">
        <v>2.98</v>
      </c>
      <c r="W75" s="197">
        <v>9.39</v>
      </c>
      <c r="X75" s="197">
        <v>36.24</v>
      </c>
      <c r="Y75" s="197">
        <v>0</v>
      </c>
      <c r="Z75">
        <v>0</v>
      </c>
      <c r="AA75" s="197">
        <v>7.87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68.37</v>
      </c>
      <c r="AQ75" s="197">
        <v>18.84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0.13</v>
      </c>
      <c r="K76" s="197">
        <v>159.63</v>
      </c>
      <c r="L76" s="197">
        <v>42.07</v>
      </c>
      <c r="M76" s="197">
        <v>0</v>
      </c>
      <c r="N76" s="197">
        <v>29.02</v>
      </c>
      <c r="O76" s="197">
        <v>48.73</v>
      </c>
      <c r="P76" s="197">
        <v>66.78</v>
      </c>
      <c r="Q76" s="197">
        <v>4.91</v>
      </c>
      <c r="R76" s="197">
        <v>5.09</v>
      </c>
      <c r="S76" s="197">
        <v>6.48</v>
      </c>
      <c r="T76" s="197">
        <v>0</v>
      </c>
      <c r="U76" s="197">
        <v>279.64</v>
      </c>
      <c r="V76" s="197">
        <v>2.98</v>
      </c>
      <c r="W76" s="197">
        <v>9.39</v>
      </c>
      <c r="X76" s="197">
        <v>36.24</v>
      </c>
      <c r="Y76" s="197">
        <v>0</v>
      </c>
      <c r="Z76">
        <v>0</v>
      </c>
      <c r="AA76" s="197">
        <v>7.87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68.37</v>
      </c>
      <c r="AQ76" s="197">
        <v>18.84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0.13</v>
      </c>
      <c r="K77" s="197">
        <v>159.63</v>
      </c>
      <c r="L77" s="197">
        <v>42.07</v>
      </c>
      <c r="M77" s="197">
        <v>0</v>
      </c>
      <c r="N77" s="197">
        <v>29.02</v>
      </c>
      <c r="O77" s="197">
        <v>48.73</v>
      </c>
      <c r="P77" s="197">
        <v>66.78</v>
      </c>
      <c r="Q77" s="197">
        <v>4.91</v>
      </c>
      <c r="R77" s="197">
        <v>5.09</v>
      </c>
      <c r="S77" s="197">
        <v>6.48</v>
      </c>
      <c r="T77" s="197">
        <v>0</v>
      </c>
      <c r="U77" s="197">
        <v>279.64</v>
      </c>
      <c r="V77" s="197">
        <v>3.08</v>
      </c>
      <c r="W77" s="197">
        <v>9.39</v>
      </c>
      <c r="X77" s="197">
        <v>36.24</v>
      </c>
      <c r="Y77" s="197">
        <v>0</v>
      </c>
      <c r="Z77">
        <v>0</v>
      </c>
      <c r="AA77" s="197">
        <v>7.87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68.37</v>
      </c>
      <c r="AQ77" s="197">
        <v>18.84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0.13</v>
      </c>
      <c r="K78" s="197">
        <v>159.63</v>
      </c>
      <c r="L78" s="197">
        <v>42.07</v>
      </c>
      <c r="M78" s="197">
        <v>0</v>
      </c>
      <c r="N78" s="197">
        <v>29.02</v>
      </c>
      <c r="O78" s="197">
        <v>48.73</v>
      </c>
      <c r="P78" s="197">
        <v>66.78</v>
      </c>
      <c r="Q78" s="197">
        <v>4.91</v>
      </c>
      <c r="R78" s="197">
        <v>5.09</v>
      </c>
      <c r="S78" s="197">
        <v>6.48</v>
      </c>
      <c r="T78" s="197">
        <v>0</v>
      </c>
      <c r="U78" s="197">
        <v>279.64</v>
      </c>
      <c r="V78" s="197">
        <v>3.08</v>
      </c>
      <c r="W78" s="197">
        <v>9.39</v>
      </c>
      <c r="X78" s="197">
        <v>36.24</v>
      </c>
      <c r="Y78" s="197">
        <v>0</v>
      </c>
      <c r="Z78">
        <v>0</v>
      </c>
      <c r="AA78" s="197">
        <v>7.87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68.37</v>
      </c>
      <c r="AQ78" s="197">
        <v>18.84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0.13</v>
      </c>
      <c r="K79" s="197">
        <v>159.63</v>
      </c>
      <c r="L79" s="197">
        <v>42.07</v>
      </c>
      <c r="M79" s="197">
        <v>0</v>
      </c>
      <c r="N79" s="197">
        <v>29.02</v>
      </c>
      <c r="O79" s="197">
        <v>48.73</v>
      </c>
      <c r="P79" s="197">
        <v>66.78</v>
      </c>
      <c r="Q79" s="197">
        <v>4.91</v>
      </c>
      <c r="R79" s="197">
        <v>5.09</v>
      </c>
      <c r="S79" s="197">
        <v>6.48</v>
      </c>
      <c r="T79" s="197">
        <v>0</v>
      </c>
      <c r="U79" s="197">
        <v>279.64</v>
      </c>
      <c r="V79" s="197">
        <v>3.08</v>
      </c>
      <c r="W79" s="197">
        <v>9.39</v>
      </c>
      <c r="X79" s="197">
        <v>36.24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68.37</v>
      </c>
      <c r="AQ79" s="197">
        <v>18.84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0.13</v>
      </c>
      <c r="K80" s="197">
        <v>159.63</v>
      </c>
      <c r="L80" s="197">
        <v>42.07</v>
      </c>
      <c r="M80" s="197">
        <v>0</v>
      </c>
      <c r="N80" s="197">
        <v>29.02</v>
      </c>
      <c r="O80" s="197">
        <v>48.73</v>
      </c>
      <c r="P80" s="197">
        <v>66.78</v>
      </c>
      <c r="Q80" s="197">
        <v>4.91</v>
      </c>
      <c r="R80" s="197">
        <v>5.09</v>
      </c>
      <c r="S80" s="197">
        <v>6.48</v>
      </c>
      <c r="T80" s="197">
        <v>0</v>
      </c>
      <c r="U80" s="197">
        <v>279.64</v>
      </c>
      <c r="V80" s="197">
        <v>3.08</v>
      </c>
      <c r="W80" s="197">
        <v>9.39</v>
      </c>
      <c r="X80" s="197">
        <v>36.24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68.37</v>
      </c>
      <c r="AQ80" s="197">
        <v>18.84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0.13</v>
      </c>
      <c r="K81" s="197">
        <v>159.63</v>
      </c>
      <c r="L81" s="197">
        <v>42.07</v>
      </c>
      <c r="M81" s="197">
        <v>0</v>
      </c>
      <c r="N81" s="197">
        <v>29.02</v>
      </c>
      <c r="O81" s="197">
        <v>48.73</v>
      </c>
      <c r="P81" s="197">
        <v>66.78</v>
      </c>
      <c r="Q81" s="197">
        <v>4.49</v>
      </c>
      <c r="R81" s="197">
        <v>5.09</v>
      </c>
      <c r="S81" s="197">
        <v>6.48</v>
      </c>
      <c r="T81" s="197">
        <v>0</v>
      </c>
      <c r="U81" s="197">
        <v>279.64</v>
      </c>
      <c r="V81" s="197">
        <v>3.08</v>
      </c>
      <c r="W81" s="197">
        <v>9.39</v>
      </c>
      <c r="X81" s="197">
        <v>36.24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55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68.37</v>
      </c>
      <c r="AQ81" s="197">
        <v>18.84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0.13</v>
      </c>
      <c r="K82" s="197">
        <v>159.63</v>
      </c>
      <c r="L82" s="197">
        <v>42.07</v>
      </c>
      <c r="M82" s="197">
        <v>0</v>
      </c>
      <c r="N82" s="197">
        <v>29.02</v>
      </c>
      <c r="O82" s="197">
        <v>48.73</v>
      </c>
      <c r="P82" s="197">
        <v>66.78</v>
      </c>
      <c r="Q82" s="197">
        <v>4.49</v>
      </c>
      <c r="R82" s="197">
        <v>5.09</v>
      </c>
      <c r="S82" s="197">
        <v>6.48</v>
      </c>
      <c r="T82" s="197">
        <v>0</v>
      </c>
      <c r="U82" s="197">
        <v>279.64</v>
      </c>
      <c r="V82" s="197">
        <v>3.08</v>
      </c>
      <c r="W82" s="197">
        <v>9.39</v>
      </c>
      <c r="X82" s="197">
        <v>36.24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55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68.37</v>
      </c>
      <c r="AQ82" s="197">
        <v>18.84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0.13</v>
      </c>
      <c r="K83" s="197">
        <v>159.63</v>
      </c>
      <c r="L83" s="197">
        <v>42.07</v>
      </c>
      <c r="M83" s="197">
        <v>0</v>
      </c>
      <c r="N83" s="197">
        <v>29.02</v>
      </c>
      <c r="O83" s="197">
        <v>48.73</v>
      </c>
      <c r="P83" s="197">
        <v>66.78</v>
      </c>
      <c r="Q83" s="197">
        <v>4.49</v>
      </c>
      <c r="R83" s="197">
        <v>5.09</v>
      </c>
      <c r="S83" s="197">
        <v>6.48</v>
      </c>
      <c r="T83" s="197">
        <v>0</v>
      </c>
      <c r="U83" s="197">
        <v>279.64</v>
      </c>
      <c r="V83" s="197">
        <v>3.08</v>
      </c>
      <c r="W83" s="197">
        <v>9.39</v>
      </c>
      <c r="X83" s="197">
        <v>36.24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68.37</v>
      </c>
      <c r="AQ83" s="197">
        <v>18.84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0.13</v>
      </c>
      <c r="K84" s="197">
        <v>159.63</v>
      </c>
      <c r="L84" s="197">
        <v>42.07</v>
      </c>
      <c r="M84" s="197">
        <v>0</v>
      </c>
      <c r="N84" s="197">
        <v>29.02</v>
      </c>
      <c r="O84" s="197">
        <v>48.73</v>
      </c>
      <c r="P84" s="197">
        <v>66.78</v>
      </c>
      <c r="Q84" s="197">
        <v>4.49</v>
      </c>
      <c r="R84" s="197">
        <v>5.09</v>
      </c>
      <c r="S84" s="197">
        <v>6.48</v>
      </c>
      <c r="T84" s="197">
        <v>0</v>
      </c>
      <c r="U84" s="197">
        <v>279.64</v>
      </c>
      <c r="V84" s="197">
        <v>3.08</v>
      </c>
      <c r="W84" s="197">
        <v>9.39</v>
      </c>
      <c r="X84" s="197">
        <v>36.24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68.37</v>
      </c>
      <c r="AQ84" s="197">
        <v>18.84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0.13</v>
      </c>
      <c r="K85" s="197">
        <v>159.63</v>
      </c>
      <c r="L85" s="197">
        <v>42.07</v>
      </c>
      <c r="M85" s="197">
        <v>0</v>
      </c>
      <c r="N85" s="197">
        <v>29.02</v>
      </c>
      <c r="O85" s="197">
        <v>48.73</v>
      </c>
      <c r="P85" s="197">
        <v>66.78</v>
      </c>
      <c r="Q85" s="197">
        <v>4.49</v>
      </c>
      <c r="R85" s="197">
        <v>5.09</v>
      </c>
      <c r="S85" s="197">
        <v>6.48</v>
      </c>
      <c r="T85" s="197">
        <v>0</v>
      </c>
      <c r="U85" s="197">
        <v>279.64</v>
      </c>
      <c r="V85" s="197">
        <v>3.08</v>
      </c>
      <c r="W85" s="197">
        <v>9.23</v>
      </c>
      <c r="X85" s="197">
        <v>36.24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68.37</v>
      </c>
      <c r="AQ85" s="197">
        <v>18.84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0.13</v>
      </c>
      <c r="K86" s="197">
        <v>159.63</v>
      </c>
      <c r="L86" s="197">
        <v>42.07</v>
      </c>
      <c r="M86" s="197">
        <v>0</v>
      </c>
      <c r="N86" s="197">
        <v>29.02</v>
      </c>
      <c r="O86" s="197">
        <v>48.73</v>
      </c>
      <c r="P86" s="197">
        <v>66.78</v>
      </c>
      <c r="Q86" s="197">
        <v>4.49</v>
      </c>
      <c r="R86" s="197">
        <v>5.09</v>
      </c>
      <c r="S86" s="197">
        <v>6.48</v>
      </c>
      <c r="T86" s="197">
        <v>0</v>
      </c>
      <c r="U86" s="197">
        <v>279.64</v>
      </c>
      <c r="V86" s="197">
        <v>3.08</v>
      </c>
      <c r="W86" s="197">
        <v>9.23</v>
      </c>
      <c r="X86" s="197">
        <v>36.24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68.37</v>
      </c>
      <c r="AQ86" s="197">
        <v>18.84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0.13</v>
      </c>
      <c r="K87" s="197">
        <v>159.63</v>
      </c>
      <c r="L87" s="197">
        <v>42.07</v>
      </c>
      <c r="M87" s="197">
        <v>0</v>
      </c>
      <c r="N87" s="197">
        <v>29.02</v>
      </c>
      <c r="O87" s="197">
        <v>48.73</v>
      </c>
      <c r="P87" s="197">
        <v>66.78</v>
      </c>
      <c r="Q87" s="197">
        <v>4.49</v>
      </c>
      <c r="R87" s="197">
        <v>5.09</v>
      </c>
      <c r="S87" s="197">
        <v>6.48</v>
      </c>
      <c r="T87" s="197">
        <v>0</v>
      </c>
      <c r="U87" s="197">
        <v>279.64</v>
      </c>
      <c r="V87" s="197">
        <v>3.08</v>
      </c>
      <c r="W87" s="197">
        <v>9.23</v>
      </c>
      <c r="X87" s="197">
        <v>36.24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68.37</v>
      </c>
      <c r="AQ87" s="197">
        <v>18.84</v>
      </c>
      <c r="AR87" s="197">
        <v>0</v>
      </c>
      <c r="AS87" s="197">
        <v>0</v>
      </c>
      <c r="AT87">
        <v>0</v>
      </c>
      <c r="AU87">
        <v>0</v>
      </c>
      <c r="AV87" s="197">
        <v>1.03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0.13</v>
      </c>
      <c r="K88" s="197">
        <v>159.63</v>
      </c>
      <c r="L88" s="197">
        <v>42.07</v>
      </c>
      <c r="M88" s="197">
        <v>0</v>
      </c>
      <c r="N88" s="197">
        <v>29.02</v>
      </c>
      <c r="O88" s="197">
        <v>48.73</v>
      </c>
      <c r="P88" s="197">
        <v>66.78</v>
      </c>
      <c r="Q88" s="197">
        <v>4.49</v>
      </c>
      <c r="R88" s="197">
        <v>5.09</v>
      </c>
      <c r="S88" s="197">
        <v>6.48</v>
      </c>
      <c r="T88" s="197">
        <v>0</v>
      </c>
      <c r="U88" s="197">
        <v>279.64</v>
      </c>
      <c r="V88" s="197">
        <v>3.08</v>
      </c>
      <c r="W88" s="197">
        <v>9.23</v>
      </c>
      <c r="X88" s="197">
        <v>36.24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74.92</v>
      </c>
      <c r="AN88" s="197">
        <v>0</v>
      </c>
      <c r="AO88">
        <v>0</v>
      </c>
      <c r="AP88" s="197">
        <v>68.37</v>
      </c>
      <c r="AQ88" s="197">
        <v>18.84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0.13</v>
      </c>
      <c r="K89" s="197">
        <v>159.63</v>
      </c>
      <c r="L89" s="197">
        <v>42.07</v>
      </c>
      <c r="M89" s="197">
        <v>0</v>
      </c>
      <c r="N89" s="197">
        <v>29.02</v>
      </c>
      <c r="O89" s="197">
        <v>48.73</v>
      </c>
      <c r="P89" s="197">
        <v>66.78</v>
      </c>
      <c r="Q89" s="197">
        <v>4.49</v>
      </c>
      <c r="R89" s="197">
        <v>5.09</v>
      </c>
      <c r="S89" s="197">
        <v>6.48</v>
      </c>
      <c r="T89" s="197">
        <v>0</v>
      </c>
      <c r="U89" s="197">
        <v>279.64</v>
      </c>
      <c r="V89" s="197">
        <v>3.08</v>
      </c>
      <c r="W89" s="197">
        <v>9.23</v>
      </c>
      <c r="X89" s="197">
        <v>36.24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68.37</v>
      </c>
      <c r="AQ89" s="197">
        <v>18.84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0.13</v>
      </c>
      <c r="K90" s="197">
        <v>159.63</v>
      </c>
      <c r="L90" s="197">
        <v>42.07</v>
      </c>
      <c r="M90" s="197">
        <v>0</v>
      </c>
      <c r="N90" s="197">
        <v>29.02</v>
      </c>
      <c r="O90" s="197">
        <v>48.73</v>
      </c>
      <c r="P90" s="197">
        <v>66.78</v>
      </c>
      <c r="Q90" s="197">
        <v>4.49</v>
      </c>
      <c r="R90" s="197">
        <v>5.09</v>
      </c>
      <c r="S90" s="197">
        <v>6.48</v>
      </c>
      <c r="T90" s="197">
        <v>0</v>
      </c>
      <c r="U90" s="197">
        <v>279.64</v>
      </c>
      <c r="V90" s="197">
        <v>3.08</v>
      </c>
      <c r="W90" s="197">
        <v>9.23</v>
      </c>
      <c r="X90" s="197">
        <v>36.24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68.37</v>
      </c>
      <c r="AQ90" s="197">
        <v>18.84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0.16</v>
      </c>
      <c r="K91" s="197">
        <v>159.63</v>
      </c>
      <c r="L91" s="197">
        <v>42.07</v>
      </c>
      <c r="M91" s="197">
        <v>0</v>
      </c>
      <c r="N91" s="197">
        <v>29.02</v>
      </c>
      <c r="O91" s="197">
        <v>48.73</v>
      </c>
      <c r="P91" s="197">
        <v>66.78</v>
      </c>
      <c r="Q91" s="197">
        <v>4.49</v>
      </c>
      <c r="R91" s="197">
        <v>5.09</v>
      </c>
      <c r="S91" s="197">
        <v>6.48</v>
      </c>
      <c r="T91" s="197">
        <v>0</v>
      </c>
      <c r="U91" s="197">
        <v>279.64</v>
      </c>
      <c r="V91" s="197">
        <v>3.08</v>
      </c>
      <c r="W91" s="197">
        <v>9.1300000000000008</v>
      </c>
      <c r="X91" s="197">
        <v>36.24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68.37</v>
      </c>
      <c r="AQ91" s="197">
        <v>18.84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0.13</v>
      </c>
      <c r="K92" s="197">
        <v>159.63</v>
      </c>
      <c r="L92" s="197">
        <v>42.07</v>
      </c>
      <c r="M92" s="197">
        <v>0</v>
      </c>
      <c r="N92" s="197">
        <v>29.02</v>
      </c>
      <c r="O92" s="197">
        <v>48.73</v>
      </c>
      <c r="P92" s="197">
        <v>66.78</v>
      </c>
      <c r="Q92" s="197">
        <v>4.49</v>
      </c>
      <c r="R92" s="197">
        <v>5.09</v>
      </c>
      <c r="S92" s="197">
        <v>6.48</v>
      </c>
      <c r="T92" s="197">
        <v>0</v>
      </c>
      <c r="U92" s="197">
        <v>279.64</v>
      </c>
      <c r="V92" s="197">
        <v>3.08</v>
      </c>
      <c r="W92" s="197">
        <v>9.1300000000000008</v>
      </c>
      <c r="X92" s="197">
        <v>36.24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68.37</v>
      </c>
      <c r="AQ92" s="197">
        <v>18.84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0.13</v>
      </c>
      <c r="K93" s="197">
        <v>159.63</v>
      </c>
      <c r="L93" s="197">
        <v>42.07</v>
      </c>
      <c r="M93" s="197">
        <v>0</v>
      </c>
      <c r="N93" s="197">
        <v>29.02</v>
      </c>
      <c r="O93" s="197">
        <v>48.73</v>
      </c>
      <c r="P93" s="197">
        <v>66.78</v>
      </c>
      <c r="Q93" s="197">
        <v>4.49</v>
      </c>
      <c r="R93" s="197">
        <v>5.09</v>
      </c>
      <c r="S93" s="197">
        <v>6.48</v>
      </c>
      <c r="T93" s="197">
        <v>0</v>
      </c>
      <c r="U93" s="197">
        <v>279.64</v>
      </c>
      <c r="V93" s="197">
        <v>3.08</v>
      </c>
      <c r="W93" s="197">
        <v>9.09</v>
      </c>
      <c r="X93" s="197">
        <v>36.24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1.48</v>
      </c>
      <c r="AN93" s="197">
        <v>0</v>
      </c>
      <c r="AO93">
        <v>0</v>
      </c>
      <c r="AP93" s="197">
        <v>68.37</v>
      </c>
      <c r="AQ93" s="197">
        <v>18.84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0.13</v>
      </c>
      <c r="K94" s="197">
        <v>159.63</v>
      </c>
      <c r="L94" s="197">
        <v>42.07</v>
      </c>
      <c r="M94" s="197">
        <v>0</v>
      </c>
      <c r="N94" s="197">
        <v>29.02</v>
      </c>
      <c r="O94" s="197">
        <v>48.73</v>
      </c>
      <c r="P94" s="197">
        <v>66.78</v>
      </c>
      <c r="Q94" s="197">
        <v>4.49</v>
      </c>
      <c r="R94" s="197">
        <v>5.09</v>
      </c>
      <c r="S94" s="197">
        <v>6.48</v>
      </c>
      <c r="T94" s="197">
        <v>0</v>
      </c>
      <c r="U94" s="197">
        <v>279.64</v>
      </c>
      <c r="V94" s="197">
        <v>3.08</v>
      </c>
      <c r="W94" s="197">
        <v>9.09</v>
      </c>
      <c r="X94" s="197">
        <v>36.24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1.48</v>
      </c>
      <c r="AN94" s="197">
        <v>0</v>
      </c>
      <c r="AO94">
        <v>0</v>
      </c>
      <c r="AP94" s="197">
        <v>68.37</v>
      </c>
      <c r="AQ94" s="197">
        <v>18.84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7.61</v>
      </c>
      <c r="H95" s="197">
        <v>0</v>
      </c>
      <c r="I95" s="197">
        <v>0</v>
      </c>
      <c r="J95" s="197">
        <v>0.13</v>
      </c>
      <c r="K95" s="197">
        <v>159.63</v>
      </c>
      <c r="L95" s="197">
        <v>42.07</v>
      </c>
      <c r="M95" s="197">
        <v>0</v>
      </c>
      <c r="N95" s="197">
        <v>29.02</v>
      </c>
      <c r="O95" s="197">
        <v>48.73</v>
      </c>
      <c r="P95" s="197">
        <v>66.78</v>
      </c>
      <c r="Q95" s="197">
        <v>4.49</v>
      </c>
      <c r="R95" s="197">
        <v>0</v>
      </c>
      <c r="S95" s="197">
        <v>6.48</v>
      </c>
      <c r="T95" s="197">
        <v>0</v>
      </c>
      <c r="U95" s="197">
        <v>279.64</v>
      </c>
      <c r="V95" s="197">
        <v>3.08</v>
      </c>
      <c r="W95" s="197">
        <v>9.09</v>
      </c>
      <c r="X95" s="197">
        <v>36.24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1.48</v>
      </c>
      <c r="AN95" s="197">
        <v>0</v>
      </c>
      <c r="AO95">
        <v>0</v>
      </c>
      <c r="AP95" s="197">
        <v>68.37</v>
      </c>
      <c r="AQ95" s="197">
        <v>18.84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0.13</v>
      </c>
      <c r="K96" s="197">
        <v>159.63</v>
      </c>
      <c r="L96" s="197">
        <v>42.07</v>
      </c>
      <c r="M96" s="197">
        <v>0</v>
      </c>
      <c r="N96" s="197">
        <v>29.02</v>
      </c>
      <c r="O96" s="197">
        <v>48.73</v>
      </c>
      <c r="P96" s="197">
        <v>66.78</v>
      </c>
      <c r="Q96" s="197">
        <v>4.49</v>
      </c>
      <c r="R96" s="197">
        <v>0</v>
      </c>
      <c r="S96" s="197">
        <v>6.48</v>
      </c>
      <c r="T96" s="197">
        <v>0</v>
      </c>
      <c r="U96" s="197">
        <v>279.64</v>
      </c>
      <c r="V96" s="197">
        <v>3.08</v>
      </c>
      <c r="W96" s="197">
        <v>9.09</v>
      </c>
      <c r="X96" s="197">
        <v>36.24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1.48</v>
      </c>
      <c r="AN96" s="197">
        <v>0</v>
      </c>
      <c r="AO96">
        <v>0</v>
      </c>
      <c r="AP96" s="197">
        <v>68.37</v>
      </c>
      <c r="AQ96" s="197">
        <v>18.84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0.13</v>
      </c>
      <c r="K97" s="197">
        <v>159.63</v>
      </c>
      <c r="L97" s="197">
        <v>42.07</v>
      </c>
      <c r="M97" s="197">
        <v>0</v>
      </c>
      <c r="N97" s="197">
        <v>29.02</v>
      </c>
      <c r="O97" s="197">
        <v>48.73</v>
      </c>
      <c r="P97" s="197">
        <v>66.78</v>
      </c>
      <c r="Q97" s="197">
        <v>4.49</v>
      </c>
      <c r="R97" s="197">
        <v>0</v>
      </c>
      <c r="S97" s="197">
        <v>6.1</v>
      </c>
      <c r="T97" s="197">
        <v>0</v>
      </c>
      <c r="U97" s="197">
        <v>279.64</v>
      </c>
      <c r="V97" s="197">
        <v>3.08</v>
      </c>
      <c r="W97" s="197">
        <v>9</v>
      </c>
      <c r="X97" s="197">
        <v>36.24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1.48</v>
      </c>
      <c r="AN97" s="197">
        <v>0</v>
      </c>
      <c r="AO97">
        <v>0</v>
      </c>
      <c r="AP97" s="197">
        <v>68.37</v>
      </c>
      <c r="AQ97" s="197">
        <v>18.84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0.13</v>
      </c>
      <c r="K98" s="197">
        <v>159.63</v>
      </c>
      <c r="L98" s="197">
        <v>42.07</v>
      </c>
      <c r="M98" s="197">
        <v>0</v>
      </c>
      <c r="N98" s="197">
        <v>29.02</v>
      </c>
      <c r="O98" s="197">
        <v>48.73</v>
      </c>
      <c r="P98" s="197">
        <v>66.78</v>
      </c>
      <c r="Q98" s="197">
        <v>4.49</v>
      </c>
      <c r="R98" s="197">
        <v>0</v>
      </c>
      <c r="S98" s="197">
        <v>6.1</v>
      </c>
      <c r="T98" s="197">
        <v>0</v>
      </c>
      <c r="U98" s="197">
        <v>279.64</v>
      </c>
      <c r="V98" s="197">
        <v>3.08</v>
      </c>
      <c r="W98" s="197">
        <v>9</v>
      </c>
      <c r="X98" s="197">
        <v>36.24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1.48</v>
      </c>
      <c r="AN98" s="197">
        <v>0</v>
      </c>
      <c r="AO98">
        <v>0</v>
      </c>
      <c r="AP98" s="197">
        <v>68.37</v>
      </c>
      <c r="AQ98" s="197">
        <v>18.84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1.9025000000000001E-3</v>
      </c>
      <c r="H99">
        <f t="shared" si="0"/>
        <v>0</v>
      </c>
      <c r="I99">
        <f t="shared" si="0"/>
        <v>0</v>
      </c>
      <c r="J99">
        <f t="shared" si="0"/>
        <v>3.2950000000000063E-3</v>
      </c>
      <c r="K99">
        <f t="shared" si="0"/>
        <v>3.8311199999999923</v>
      </c>
      <c r="L99">
        <f t="shared" si="0"/>
        <v>1.0339150000000017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1.602719999999999</v>
      </c>
      <c r="Q99">
        <f t="shared" si="0"/>
        <v>0.11208750000000009</v>
      </c>
      <c r="R99">
        <f t="shared" si="0"/>
        <v>0.15176999999999985</v>
      </c>
      <c r="S99">
        <f t="shared" si="0"/>
        <v>0.15533000000000022</v>
      </c>
      <c r="T99">
        <f t="shared" si="0"/>
        <v>0</v>
      </c>
      <c r="U99">
        <f t="shared" si="0"/>
        <v>6.7308499999999976</v>
      </c>
      <c r="V99">
        <f t="shared" si="0"/>
        <v>6.3427500000000012E-2</v>
      </c>
      <c r="W99">
        <f t="shared" si="0"/>
        <v>0.22789000000000001</v>
      </c>
      <c r="X99">
        <f t="shared" si="0"/>
        <v>0.86975999999999798</v>
      </c>
      <c r="Y99">
        <f t="shared" si="0"/>
        <v>0</v>
      </c>
      <c r="Z99">
        <f t="shared" si="0"/>
        <v>0</v>
      </c>
      <c r="AA99">
        <f t="shared" si="0"/>
        <v>0.19122000000000003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1.3433149999999996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2.0950000000000007E-2</v>
      </c>
      <c r="AN99">
        <f t="shared" si="0"/>
        <v>0</v>
      </c>
      <c r="AO99">
        <f t="shared" si="0"/>
        <v>0</v>
      </c>
      <c r="AP99">
        <f t="shared" si="0"/>
        <v>1.6408799999999979</v>
      </c>
      <c r="AQ99">
        <f t="shared" si="0"/>
        <v>0.45215999999999928</v>
      </c>
      <c r="AR99">
        <f t="shared" si="0"/>
        <v>0.27993249999999975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2.5750000000000002E-4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S39" activePane="bottomRight" state="frozen"/>
      <selection pane="topRight" activeCell="B1" sqref="B1"/>
      <selection pane="bottomLeft" activeCell="A3" sqref="A3"/>
      <selection pane="bottomRight" activeCell="AJ57" sqref="AJ57:AJ58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7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17.2</v>
      </c>
      <c r="H3" s="197">
        <v>0</v>
      </c>
      <c r="I3" s="197">
        <v>0</v>
      </c>
      <c r="J3" s="197">
        <v>17.39</v>
      </c>
      <c r="K3" s="197">
        <v>9.1</v>
      </c>
      <c r="L3" s="197">
        <v>559.58000000000004</v>
      </c>
      <c r="M3" s="197">
        <v>27.31</v>
      </c>
      <c r="N3" s="197">
        <v>35.049999999999997</v>
      </c>
      <c r="O3" s="197">
        <v>0</v>
      </c>
      <c r="P3" s="197">
        <v>41.34</v>
      </c>
      <c r="Q3" s="197">
        <v>5.87</v>
      </c>
      <c r="R3" s="197">
        <v>12.58</v>
      </c>
      <c r="S3" s="197">
        <v>7.84</v>
      </c>
      <c r="T3" s="197">
        <v>0</v>
      </c>
      <c r="U3" s="197">
        <v>61.59</v>
      </c>
      <c r="V3" s="197">
        <v>2.48</v>
      </c>
      <c r="W3" s="197">
        <v>11.17</v>
      </c>
      <c r="X3" s="197">
        <v>43.78</v>
      </c>
      <c r="Y3" s="197">
        <v>0</v>
      </c>
      <c r="Z3">
        <v>0</v>
      </c>
      <c r="AA3" s="197">
        <v>12</v>
      </c>
      <c r="AB3" s="197">
        <v>0</v>
      </c>
      <c r="AC3" s="197">
        <v>0</v>
      </c>
      <c r="AD3" s="197">
        <v>0</v>
      </c>
      <c r="AE3" s="197">
        <v>51.35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66.72</v>
      </c>
      <c r="AN3" s="197">
        <v>0</v>
      </c>
      <c r="AO3">
        <v>0</v>
      </c>
      <c r="AP3" s="197">
        <v>75.150000000000006</v>
      </c>
      <c r="AQ3" s="197">
        <v>22.76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18.850000000000001</v>
      </c>
      <c r="H4" s="197">
        <v>0</v>
      </c>
      <c r="I4" s="197">
        <v>0</v>
      </c>
      <c r="J4" s="197">
        <v>23.17</v>
      </c>
      <c r="K4" s="197">
        <v>9.1</v>
      </c>
      <c r="L4" s="197">
        <v>559.58000000000004</v>
      </c>
      <c r="M4" s="197">
        <v>27.31</v>
      </c>
      <c r="N4" s="197">
        <v>35.049999999999997</v>
      </c>
      <c r="O4" s="197">
        <v>0</v>
      </c>
      <c r="P4" s="197">
        <v>41.34</v>
      </c>
      <c r="Q4" s="197">
        <v>5.93</v>
      </c>
      <c r="R4" s="197">
        <v>12.58</v>
      </c>
      <c r="S4" s="197">
        <v>7.84</v>
      </c>
      <c r="T4" s="197">
        <v>0</v>
      </c>
      <c r="U4" s="197">
        <v>61.6</v>
      </c>
      <c r="V4" s="197">
        <v>2.48</v>
      </c>
      <c r="W4" s="197">
        <v>11.17</v>
      </c>
      <c r="X4" s="197">
        <v>43.78</v>
      </c>
      <c r="Y4" s="197">
        <v>0</v>
      </c>
      <c r="Z4">
        <v>0</v>
      </c>
      <c r="AA4" s="197">
        <v>12</v>
      </c>
      <c r="AB4" s="197">
        <v>0</v>
      </c>
      <c r="AC4" s="197">
        <v>0</v>
      </c>
      <c r="AD4" s="197">
        <v>0</v>
      </c>
      <c r="AE4" s="197">
        <v>51.35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66.72</v>
      </c>
      <c r="AN4" s="197">
        <v>0</v>
      </c>
      <c r="AO4">
        <v>0</v>
      </c>
      <c r="AP4" s="197">
        <v>75.150000000000006</v>
      </c>
      <c r="AQ4" s="197">
        <v>22.76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18.850000000000001</v>
      </c>
      <c r="H5" s="197">
        <v>0</v>
      </c>
      <c r="I5" s="197">
        <v>0</v>
      </c>
      <c r="J5" s="197">
        <v>23.09</v>
      </c>
      <c r="K5" s="197">
        <v>9.1</v>
      </c>
      <c r="L5" s="197">
        <v>554.14</v>
      </c>
      <c r="M5" s="197">
        <v>27.31</v>
      </c>
      <c r="N5" s="197">
        <v>35.049999999999997</v>
      </c>
      <c r="O5" s="197">
        <v>0</v>
      </c>
      <c r="P5" s="197">
        <v>41.34</v>
      </c>
      <c r="Q5" s="197">
        <v>5.77</v>
      </c>
      <c r="R5" s="197">
        <v>12.58</v>
      </c>
      <c r="S5" s="197">
        <v>7.84</v>
      </c>
      <c r="T5" s="197">
        <v>0</v>
      </c>
      <c r="U5" s="197">
        <v>61.6</v>
      </c>
      <c r="V5" s="197">
        <v>2.48</v>
      </c>
      <c r="W5" s="197">
        <v>10.73</v>
      </c>
      <c r="X5" s="197">
        <v>43.78</v>
      </c>
      <c r="Y5" s="197">
        <v>0</v>
      </c>
      <c r="Z5">
        <v>0</v>
      </c>
      <c r="AA5" s="197">
        <v>12</v>
      </c>
      <c r="AB5" s="197">
        <v>0</v>
      </c>
      <c r="AC5" s="197">
        <v>0</v>
      </c>
      <c r="AD5" s="197">
        <v>0</v>
      </c>
      <c r="AE5" s="197">
        <v>51.35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70</v>
      </c>
      <c r="AN5" s="197">
        <v>0</v>
      </c>
      <c r="AO5">
        <v>0</v>
      </c>
      <c r="AP5" s="197">
        <v>75.150000000000006</v>
      </c>
      <c r="AQ5" s="197">
        <v>22.76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18.850000000000001</v>
      </c>
      <c r="H6" s="197">
        <v>0</v>
      </c>
      <c r="I6" s="197">
        <v>0</v>
      </c>
      <c r="J6" s="197">
        <v>23.09</v>
      </c>
      <c r="K6" s="197">
        <v>9.1</v>
      </c>
      <c r="L6" s="197">
        <v>514.54999999999995</v>
      </c>
      <c r="M6" s="197">
        <v>27.31</v>
      </c>
      <c r="N6" s="197">
        <v>35.049999999999997</v>
      </c>
      <c r="O6" s="197">
        <v>0</v>
      </c>
      <c r="P6" s="197">
        <v>41.34</v>
      </c>
      <c r="Q6" s="197">
        <v>5.77</v>
      </c>
      <c r="R6" s="197">
        <v>12.58</v>
      </c>
      <c r="S6" s="197">
        <v>7.84</v>
      </c>
      <c r="T6" s="197">
        <v>0</v>
      </c>
      <c r="U6" s="197">
        <v>61.6</v>
      </c>
      <c r="V6" s="197">
        <v>2.48</v>
      </c>
      <c r="W6" s="197">
        <v>10.73</v>
      </c>
      <c r="X6" s="197">
        <v>43.78</v>
      </c>
      <c r="Y6" s="197">
        <v>0</v>
      </c>
      <c r="Z6">
        <v>0</v>
      </c>
      <c r="AA6" s="197">
        <v>12</v>
      </c>
      <c r="AB6" s="197">
        <v>0</v>
      </c>
      <c r="AC6" s="197">
        <v>0</v>
      </c>
      <c r="AD6" s="197">
        <v>0</v>
      </c>
      <c r="AE6" s="197">
        <v>51.35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70</v>
      </c>
      <c r="AN6" s="197">
        <v>0</v>
      </c>
      <c r="AO6">
        <v>0</v>
      </c>
      <c r="AP6" s="197">
        <v>75.150000000000006</v>
      </c>
      <c r="AQ6" s="197">
        <v>22.76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51.1</v>
      </c>
      <c r="H7" s="197">
        <v>0</v>
      </c>
      <c r="I7" s="197">
        <v>0</v>
      </c>
      <c r="J7" s="197">
        <v>43.81</v>
      </c>
      <c r="K7" s="197">
        <v>9.1</v>
      </c>
      <c r="L7" s="197">
        <v>474.97</v>
      </c>
      <c r="M7" s="197">
        <v>27.31</v>
      </c>
      <c r="N7" s="197">
        <v>35.049999999999997</v>
      </c>
      <c r="O7" s="197">
        <v>0</v>
      </c>
      <c r="P7" s="197">
        <v>41.34</v>
      </c>
      <c r="Q7" s="197">
        <v>5.77</v>
      </c>
      <c r="R7" s="197">
        <v>12.58</v>
      </c>
      <c r="S7" s="197">
        <v>7.84</v>
      </c>
      <c r="T7" s="197">
        <v>0</v>
      </c>
      <c r="U7" s="197">
        <v>61.6</v>
      </c>
      <c r="V7" s="197">
        <v>2.4700000000000002</v>
      </c>
      <c r="W7" s="197">
        <v>10.73</v>
      </c>
      <c r="X7" s="197">
        <v>43.78</v>
      </c>
      <c r="Y7" s="197">
        <v>0</v>
      </c>
      <c r="Z7">
        <v>0</v>
      </c>
      <c r="AA7" s="197">
        <v>12</v>
      </c>
      <c r="AB7" s="197">
        <v>0</v>
      </c>
      <c r="AC7" s="197">
        <v>0</v>
      </c>
      <c r="AD7" s="197">
        <v>0</v>
      </c>
      <c r="AE7" s="197">
        <v>51.35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70</v>
      </c>
      <c r="AN7" s="197">
        <v>0</v>
      </c>
      <c r="AO7">
        <v>0</v>
      </c>
      <c r="AP7" s="197">
        <v>75.150000000000006</v>
      </c>
      <c r="AQ7" s="197">
        <v>22.76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61.45</v>
      </c>
      <c r="H8" s="197">
        <v>0</v>
      </c>
      <c r="I8" s="197">
        <v>0</v>
      </c>
      <c r="J8" s="197">
        <v>84.75</v>
      </c>
      <c r="K8" s="197">
        <v>9.1</v>
      </c>
      <c r="L8" s="197">
        <v>435.39</v>
      </c>
      <c r="M8" s="197">
        <v>27.31</v>
      </c>
      <c r="N8" s="197">
        <v>35.049999999999997</v>
      </c>
      <c r="O8" s="197">
        <v>0</v>
      </c>
      <c r="P8" s="197">
        <v>41.34</v>
      </c>
      <c r="Q8" s="197">
        <v>5.77</v>
      </c>
      <c r="R8" s="197">
        <v>12.58</v>
      </c>
      <c r="S8" s="197">
        <v>7.84</v>
      </c>
      <c r="T8" s="197">
        <v>0</v>
      </c>
      <c r="U8" s="197">
        <v>61.6</v>
      </c>
      <c r="V8" s="197">
        <v>2.4700000000000002</v>
      </c>
      <c r="W8" s="197">
        <v>10.73</v>
      </c>
      <c r="X8" s="197">
        <v>43.78</v>
      </c>
      <c r="Y8" s="197">
        <v>0</v>
      </c>
      <c r="Z8">
        <v>0</v>
      </c>
      <c r="AA8" s="197">
        <v>12</v>
      </c>
      <c r="AB8" s="197">
        <v>0</v>
      </c>
      <c r="AC8" s="197">
        <v>0</v>
      </c>
      <c r="AD8" s="197">
        <v>0</v>
      </c>
      <c r="AE8" s="197">
        <v>51.35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70</v>
      </c>
      <c r="AN8" s="197">
        <v>0</v>
      </c>
      <c r="AO8">
        <v>0</v>
      </c>
      <c r="AP8" s="197">
        <v>75.150000000000006</v>
      </c>
      <c r="AQ8" s="197">
        <v>22.76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105.15</v>
      </c>
      <c r="H9" s="197">
        <v>0</v>
      </c>
      <c r="I9" s="197">
        <v>0</v>
      </c>
      <c r="J9" s="197">
        <v>126.75</v>
      </c>
      <c r="K9" s="197">
        <v>9.1</v>
      </c>
      <c r="L9" s="197">
        <v>373.06</v>
      </c>
      <c r="M9" s="197">
        <v>27.31</v>
      </c>
      <c r="N9" s="197">
        <v>35.049999999999997</v>
      </c>
      <c r="O9" s="197">
        <v>0</v>
      </c>
      <c r="P9" s="197">
        <v>41.34</v>
      </c>
      <c r="Q9" s="197">
        <v>5.77</v>
      </c>
      <c r="R9" s="197">
        <v>12.58</v>
      </c>
      <c r="S9" s="197">
        <v>7.84</v>
      </c>
      <c r="T9" s="197">
        <v>0</v>
      </c>
      <c r="U9" s="197">
        <v>61.6</v>
      </c>
      <c r="V9" s="197">
        <v>2.4700000000000002</v>
      </c>
      <c r="W9" s="197">
        <v>10.72</v>
      </c>
      <c r="X9" s="197">
        <v>43.78</v>
      </c>
      <c r="Y9" s="197">
        <v>0</v>
      </c>
      <c r="Z9">
        <v>0</v>
      </c>
      <c r="AA9" s="197">
        <v>12</v>
      </c>
      <c r="AB9" s="197">
        <v>0</v>
      </c>
      <c r="AC9" s="197">
        <v>0</v>
      </c>
      <c r="AD9" s="197">
        <v>0</v>
      </c>
      <c r="AE9" s="197">
        <v>51.35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70</v>
      </c>
      <c r="AN9" s="197">
        <v>0</v>
      </c>
      <c r="AO9">
        <v>0</v>
      </c>
      <c r="AP9" s="197">
        <v>75.150000000000006</v>
      </c>
      <c r="AQ9" s="197">
        <v>22.76</v>
      </c>
      <c r="AR9" s="197">
        <v>0</v>
      </c>
      <c r="AS9" s="197">
        <v>0</v>
      </c>
      <c r="AT9">
        <v>0</v>
      </c>
      <c r="AU9">
        <v>0</v>
      </c>
      <c r="AV9" s="197">
        <v>19.350000000000001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161.44999999999999</v>
      </c>
      <c r="H10" s="197">
        <v>0</v>
      </c>
      <c r="I10" s="197">
        <v>0</v>
      </c>
      <c r="J10" s="197">
        <v>168.75</v>
      </c>
      <c r="K10" s="197">
        <v>9.1</v>
      </c>
      <c r="L10" s="197">
        <v>373.06</v>
      </c>
      <c r="M10" s="197">
        <v>27.31</v>
      </c>
      <c r="N10" s="197">
        <v>35.049999999999997</v>
      </c>
      <c r="O10" s="197">
        <v>0</v>
      </c>
      <c r="P10" s="197">
        <v>41.34</v>
      </c>
      <c r="Q10" s="197">
        <v>5.77</v>
      </c>
      <c r="R10" s="197">
        <v>12.58</v>
      </c>
      <c r="S10" s="197">
        <v>7.84</v>
      </c>
      <c r="T10" s="197">
        <v>0</v>
      </c>
      <c r="U10" s="197">
        <v>61.6</v>
      </c>
      <c r="V10" s="197">
        <v>2.4700000000000002</v>
      </c>
      <c r="W10" s="197">
        <v>10.72</v>
      </c>
      <c r="X10" s="197">
        <v>43.78</v>
      </c>
      <c r="Y10" s="197">
        <v>0</v>
      </c>
      <c r="Z10">
        <v>0</v>
      </c>
      <c r="AA10" s="197">
        <v>12</v>
      </c>
      <c r="AB10" s="197">
        <v>0</v>
      </c>
      <c r="AC10" s="197">
        <v>0</v>
      </c>
      <c r="AD10" s="197">
        <v>0</v>
      </c>
      <c r="AE10" s="197">
        <v>51.35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70</v>
      </c>
      <c r="AN10" s="197">
        <v>0</v>
      </c>
      <c r="AO10">
        <v>0</v>
      </c>
      <c r="AP10" s="197">
        <v>75.150000000000006</v>
      </c>
      <c r="AQ10" s="197">
        <v>22.76</v>
      </c>
      <c r="AR10" s="197">
        <v>0</v>
      </c>
      <c r="AS10" s="197">
        <v>0</v>
      </c>
      <c r="AT10">
        <v>0</v>
      </c>
      <c r="AU10">
        <v>0</v>
      </c>
      <c r="AV10" s="197">
        <v>59.31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161.44999999999999</v>
      </c>
      <c r="H11" s="197">
        <v>0</v>
      </c>
      <c r="I11" s="197">
        <v>0</v>
      </c>
      <c r="J11" s="197">
        <v>175.14</v>
      </c>
      <c r="K11" s="197">
        <v>9.1</v>
      </c>
      <c r="L11" s="197">
        <v>373.06</v>
      </c>
      <c r="M11" s="197">
        <v>27.31</v>
      </c>
      <c r="N11" s="197">
        <v>35.049999999999997</v>
      </c>
      <c r="O11" s="197">
        <v>0</v>
      </c>
      <c r="P11" s="197">
        <v>41.34</v>
      </c>
      <c r="Q11" s="197">
        <v>5.77</v>
      </c>
      <c r="R11" s="197">
        <v>12.58</v>
      </c>
      <c r="S11" s="197">
        <v>7.84</v>
      </c>
      <c r="T11" s="197">
        <v>0</v>
      </c>
      <c r="U11" s="197">
        <v>61.6</v>
      </c>
      <c r="V11" s="197">
        <v>2.4700000000000002</v>
      </c>
      <c r="W11" s="197">
        <v>10.81</v>
      </c>
      <c r="X11" s="197">
        <v>43.78</v>
      </c>
      <c r="Y11" s="197">
        <v>0</v>
      </c>
      <c r="Z11">
        <v>0</v>
      </c>
      <c r="AA11" s="197">
        <v>12</v>
      </c>
      <c r="AB11" s="197">
        <v>0</v>
      </c>
      <c r="AC11" s="197">
        <v>0</v>
      </c>
      <c r="AD11" s="197">
        <v>0</v>
      </c>
      <c r="AE11" s="197">
        <v>51.35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70</v>
      </c>
      <c r="AN11" s="197">
        <v>0</v>
      </c>
      <c r="AO11">
        <v>0</v>
      </c>
      <c r="AP11" s="197">
        <v>75.150000000000006</v>
      </c>
      <c r="AQ11" s="197">
        <v>22.76</v>
      </c>
      <c r="AR11" s="197">
        <v>0</v>
      </c>
      <c r="AS11" s="197">
        <v>0</v>
      </c>
      <c r="AT11">
        <v>0</v>
      </c>
      <c r="AU11">
        <v>0</v>
      </c>
      <c r="AV11" s="197">
        <v>70.819999999999993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161.44999999999999</v>
      </c>
      <c r="H12" s="197">
        <v>0</v>
      </c>
      <c r="I12" s="197">
        <v>0</v>
      </c>
      <c r="J12" s="197">
        <v>175.14</v>
      </c>
      <c r="K12" s="197">
        <v>9.1</v>
      </c>
      <c r="L12" s="197">
        <v>373.06</v>
      </c>
      <c r="M12" s="197">
        <v>27.31</v>
      </c>
      <c r="N12" s="197">
        <v>35.049999999999997</v>
      </c>
      <c r="O12" s="197">
        <v>0</v>
      </c>
      <c r="P12" s="197">
        <v>41.34</v>
      </c>
      <c r="Q12" s="197">
        <v>5.77</v>
      </c>
      <c r="R12" s="197">
        <v>12.58</v>
      </c>
      <c r="S12" s="197">
        <v>7.84</v>
      </c>
      <c r="T12" s="197">
        <v>0</v>
      </c>
      <c r="U12" s="197">
        <v>61.6</v>
      </c>
      <c r="V12" s="197">
        <v>2.4700000000000002</v>
      </c>
      <c r="W12" s="197">
        <v>10.81</v>
      </c>
      <c r="X12" s="197">
        <v>43.78</v>
      </c>
      <c r="Y12" s="197">
        <v>0</v>
      </c>
      <c r="Z12">
        <v>0</v>
      </c>
      <c r="AA12" s="197">
        <v>12</v>
      </c>
      <c r="AB12" s="197">
        <v>0</v>
      </c>
      <c r="AC12" s="197">
        <v>0</v>
      </c>
      <c r="AD12" s="197">
        <v>0</v>
      </c>
      <c r="AE12" s="197">
        <v>51.35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70</v>
      </c>
      <c r="AN12" s="197">
        <v>0</v>
      </c>
      <c r="AO12">
        <v>0</v>
      </c>
      <c r="AP12" s="197">
        <v>75.150000000000006</v>
      </c>
      <c r="AQ12" s="197">
        <v>22.76</v>
      </c>
      <c r="AR12" s="197">
        <v>0</v>
      </c>
      <c r="AS12" s="197">
        <v>0</v>
      </c>
      <c r="AT12">
        <v>0</v>
      </c>
      <c r="AU12">
        <v>0</v>
      </c>
      <c r="AV12" s="197">
        <v>70.819999999999993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161.44999999999999</v>
      </c>
      <c r="H13" s="197">
        <v>0</v>
      </c>
      <c r="I13" s="197">
        <v>0</v>
      </c>
      <c r="J13" s="197">
        <v>175.14</v>
      </c>
      <c r="K13" s="197">
        <v>9.1</v>
      </c>
      <c r="L13" s="197">
        <v>373.06</v>
      </c>
      <c r="M13" s="197">
        <v>27.31</v>
      </c>
      <c r="N13" s="197">
        <v>35.049999999999997</v>
      </c>
      <c r="O13" s="197">
        <v>0</v>
      </c>
      <c r="P13" s="197">
        <v>41.34</v>
      </c>
      <c r="Q13" s="197">
        <v>5.77</v>
      </c>
      <c r="R13" s="197">
        <v>12.58</v>
      </c>
      <c r="S13" s="197">
        <v>7.84</v>
      </c>
      <c r="T13" s="197">
        <v>0</v>
      </c>
      <c r="U13" s="197">
        <v>61.6</v>
      </c>
      <c r="V13" s="197">
        <v>2.4700000000000002</v>
      </c>
      <c r="W13" s="197">
        <v>10.81</v>
      </c>
      <c r="X13" s="197">
        <v>43.78</v>
      </c>
      <c r="Y13" s="197">
        <v>0</v>
      </c>
      <c r="Z13">
        <v>0</v>
      </c>
      <c r="AA13" s="197">
        <v>12</v>
      </c>
      <c r="AB13" s="197">
        <v>0</v>
      </c>
      <c r="AC13" s="197">
        <v>0</v>
      </c>
      <c r="AD13" s="197">
        <v>0</v>
      </c>
      <c r="AE13" s="197">
        <v>51.35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70</v>
      </c>
      <c r="AN13" s="197">
        <v>0</v>
      </c>
      <c r="AO13">
        <v>0</v>
      </c>
      <c r="AP13" s="197">
        <v>75.150000000000006</v>
      </c>
      <c r="AQ13" s="197">
        <v>22.76</v>
      </c>
      <c r="AR13" s="197">
        <v>0</v>
      </c>
      <c r="AS13" s="197">
        <v>0</v>
      </c>
      <c r="AT13">
        <v>0</v>
      </c>
      <c r="AU13">
        <v>0</v>
      </c>
      <c r="AV13" s="197">
        <v>50.82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161.44999999999999</v>
      </c>
      <c r="H14" s="197">
        <v>0</v>
      </c>
      <c r="I14" s="197">
        <v>0</v>
      </c>
      <c r="J14" s="197">
        <v>175.14</v>
      </c>
      <c r="K14" s="197">
        <v>9.1</v>
      </c>
      <c r="L14" s="197">
        <v>373.06</v>
      </c>
      <c r="M14" s="197">
        <v>27.31</v>
      </c>
      <c r="N14" s="197">
        <v>35.049999999999997</v>
      </c>
      <c r="O14" s="197">
        <v>0</v>
      </c>
      <c r="P14" s="197">
        <v>41.34</v>
      </c>
      <c r="Q14" s="197">
        <v>5.77</v>
      </c>
      <c r="R14" s="197">
        <v>12.58</v>
      </c>
      <c r="S14" s="197">
        <v>7.84</v>
      </c>
      <c r="T14" s="197">
        <v>0</v>
      </c>
      <c r="U14" s="197">
        <v>61.6</v>
      </c>
      <c r="V14" s="197">
        <v>2.4700000000000002</v>
      </c>
      <c r="W14" s="197">
        <v>10.81</v>
      </c>
      <c r="X14" s="197">
        <v>43.78</v>
      </c>
      <c r="Y14" s="197">
        <v>0</v>
      </c>
      <c r="Z14">
        <v>0</v>
      </c>
      <c r="AA14" s="197">
        <v>12</v>
      </c>
      <c r="AB14" s="197">
        <v>0</v>
      </c>
      <c r="AC14" s="197">
        <v>0</v>
      </c>
      <c r="AD14" s="197">
        <v>0</v>
      </c>
      <c r="AE14" s="197">
        <v>51.35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70</v>
      </c>
      <c r="AN14" s="197">
        <v>0</v>
      </c>
      <c r="AO14">
        <v>0</v>
      </c>
      <c r="AP14" s="197">
        <v>75.150000000000006</v>
      </c>
      <c r="AQ14" s="197">
        <v>22.76</v>
      </c>
      <c r="AR14" s="197">
        <v>0</v>
      </c>
      <c r="AS14" s="197">
        <v>0</v>
      </c>
      <c r="AT14">
        <v>0</v>
      </c>
      <c r="AU14">
        <v>0</v>
      </c>
      <c r="AV14" s="197">
        <v>20.82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128.44999999999999</v>
      </c>
      <c r="H15" s="197">
        <v>0</v>
      </c>
      <c r="I15" s="197">
        <v>0</v>
      </c>
      <c r="J15" s="197">
        <v>175.14</v>
      </c>
      <c r="K15" s="197">
        <v>9.1</v>
      </c>
      <c r="L15" s="197">
        <v>373.06</v>
      </c>
      <c r="M15" s="197">
        <v>27.31</v>
      </c>
      <c r="N15" s="197">
        <v>35.049999999999997</v>
      </c>
      <c r="O15" s="197">
        <v>0</v>
      </c>
      <c r="P15" s="197">
        <v>41.34</v>
      </c>
      <c r="Q15" s="197">
        <v>5.77</v>
      </c>
      <c r="R15" s="197">
        <v>12.58</v>
      </c>
      <c r="S15" s="197">
        <v>7.84</v>
      </c>
      <c r="T15" s="197">
        <v>0</v>
      </c>
      <c r="U15" s="197">
        <v>61.6</v>
      </c>
      <c r="V15" s="197">
        <v>2.4700000000000002</v>
      </c>
      <c r="W15" s="197">
        <v>10.1</v>
      </c>
      <c r="X15" s="197">
        <v>43.78</v>
      </c>
      <c r="Y15" s="197">
        <v>0</v>
      </c>
      <c r="Z15">
        <v>0</v>
      </c>
      <c r="AA15" s="197">
        <v>12</v>
      </c>
      <c r="AB15" s="197">
        <v>0</v>
      </c>
      <c r="AC15" s="197">
        <v>0</v>
      </c>
      <c r="AD15" s="197">
        <v>0</v>
      </c>
      <c r="AE15" s="197">
        <v>51.35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70</v>
      </c>
      <c r="AN15" s="197">
        <v>0</v>
      </c>
      <c r="AO15">
        <v>0</v>
      </c>
      <c r="AP15" s="197">
        <v>75.150000000000006</v>
      </c>
      <c r="AQ15" s="197">
        <v>22.76</v>
      </c>
      <c r="AR15" s="197">
        <v>0</v>
      </c>
      <c r="AS15" s="197">
        <v>0</v>
      </c>
      <c r="AT15">
        <v>0</v>
      </c>
      <c r="AU15">
        <v>0</v>
      </c>
      <c r="AV15" s="197">
        <v>20.82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111.45</v>
      </c>
      <c r="H16" s="197">
        <v>0</v>
      </c>
      <c r="I16" s="197">
        <v>0</v>
      </c>
      <c r="J16" s="197">
        <v>175.14</v>
      </c>
      <c r="K16" s="197">
        <v>9.1</v>
      </c>
      <c r="L16" s="197">
        <v>373.06</v>
      </c>
      <c r="M16" s="197">
        <v>27.31</v>
      </c>
      <c r="N16" s="197">
        <v>35.049999999999997</v>
      </c>
      <c r="O16" s="197">
        <v>0</v>
      </c>
      <c r="P16" s="197">
        <v>41.34</v>
      </c>
      <c r="Q16" s="197">
        <v>5.77</v>
      </c>
      <c r="R16" s="197">
        <v>12.58</v>
      </c>
      <c r="S16" s="197">
        <v>7.84</v>
      </c>
      <c r="T16" s="197">
        <v>0</v>
      </c>
      <c r="U16" s="197">
        <v>61.6</v>
      </c>
      <c r="V16" s="197">
        <v>2.4700000000000002</v>
      </c>
      <c r="W16" s="197">
        <v>10.1</v>
      </c>
      <c r="X16" s="197">
        <v>43.78</v>
      </c>
      <c r="Y16" s="197">
        <v>0</v>
      </c>
      <c r="Z16">
        <v>0</v>
      </c>
      <c r="AA16" s="197">
        <v>12</v>
      </c>
      <c r="AB16" s="197">
        <v>0</v>
      </c>
      <c r="AC16" s="197">
        <v>0</v>
      </c>
      <c r="AD16" s="197">
        <v>0</v>
      </c>
      <c r="AE16" s="197">
        <v>51.35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70</v>
      </c>
      <c r="AN16" s="197">
        <v>0</v>
      </c>
      <c r="AO16">
        <v>0</v>
      </c>
      <c r="AP16" s="197">
        <v>75.150000000000006</v>
      </c>
      <c r="AQ16" s="197">
        <v>22.76</v>
      </c>
      <c r="AR16" s="197">
        <v>0</v>
      </c>
      <c r="AS16" s="197">
        <v>0</v>
      </c>
      <c r="AT16">
        <v>0</v>
      </c>
      <c r="AU16">
        <v>0</v>
      </c>
      <c r="AV16" s="197">
        <v>20.82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111.45</v>
      </c>
      <c r="H17" s="197">
        <v>0</v>
      </c>
      <c r="I17" s="197">
        <v>0</v>
      </c>
      <c r="J17" s="197">
        <v>175.14</v>
      </c>
      <c r="K17" s="197">
        <v>9.1</v>
      </c>
      <c r="L17" s="197">
        <v>373.06</v>
      </c>
      <c r="M17" s="197">
        <v>27.31</v>
      </c>
      <c r="N17" s="197">
        <v>35.049999999999997</v>
      </c>
      <c r="O17" s="197">
        <v>0</v>
      </c>
      <c r="P17" s="197">
        <v>41.34</v>
      </c>
      <c r="Q17" s="197">
        <v>5.77</v>
      </c>
      <c r="R17" s="197">
        <v>12.58</v>
      </c>
      <c r="S17" s="197">
        <v>7.84</v>
      </c>
      <c r="T17" s="197">
        <v>0</v>
      </c>
      <c r="U17" s="197">
        <v>61.6</v>
      </c>
      <c r="V17" s="197">
        <v>2.4700000000000002</v>
      </c>
      <c r="W17" s="197">
        <v>10.1</v>
      </c>
      <c r="X17" s="197">
        <v>43.78</v>
      </c>
      <c r="Y17" s="197">
        <v>0</v>
      </c>
      <c r="Z17">
        <v>0</v>
      </c>
      <c r="AA17" s="197">
        <v>12</v>
      </c>
      <c r="AB17" s="197">
        <v>0</v>
      </c>
      <c r="AC17" s="197">
        <v>0</v>
      </c>
      <c r="AD17" s="197">
        <v>0</v>
      </c>
      <c r="AE17" s="197">
        <v>51.35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70</v>
      </c>
      <c r="AN17" s="197">
        <v>0</v>
      </c>
      <c r="AO17">
        <v>0</v>
      </c>
      <c r="AP17" s="197">
        <v>75.150000000000006</v>
      </c>
      <c r="AQ17" s="197">
        <v>22.76</v>
      </c>
      <c r="AR17" s="197">
        <v>0</v>
      </c>
      <c r="AS17" s="197">
        <v>0</v>
      </c>
      <c r="AT17">
        <v>0</v>
      </c>
      <c r="AU17">
        <v>0</v>
      </c>
      <c r="AV17" s="197">
        <v>20.82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111.45</v>
      </c>
      <c r="H18" s="197">
        <v>0</v>
      </c>
      <c r="I18" s="197">
        <v>0</v>
      </c>
      <c r="J18" s="197">
        <v>175.14</v>
      </c>
      <c r="K18" s="197">
        <v>9.1</v>
      </c>
      <c r="L18" s="197">
        <v>373.06</v>
      </c>
      <c r="M18" s="197">
        <v>27.31</v>
      </c>
      <c r="N18" s="197">
        <v>35.049999999999997</v>
      </c>
      <c r="O18" s="197">
        <v>0</v>
      </c>
      <c r="P18" s="197">
        <v>41.34</v>
      </c>
      <c r="Q18" s="197">
        <v>5.77</v>
      </c>
      <c r="R18" s="197">
        <v>12.58</v>
      </c>
      <c r="S18" s="197">
        <v>7.84</v>
      </c>
      <c r="T18" s="197">
        <v>0</v>
      </c>
      <c r="U18" s="197">
        <v>61.6</v>
      </c>
      <c r="V18" s="197">
        <v>2.4700000000000002</v>
      </c>
      <c r="W18" s="197">
        <v>10.1</v>
      </c>
      <c r="X18" s="197">
        <v>43.78</v>
      </c>
      <c r="Y18" s="197">
        <v>0</v>
      </c>
      <c r="Z18">
        <v>0</v>
      </c>
      <c r="AA18" s="197">
        <v>12</v>
      </c>
      <c r="AB18" s="197">
        <v>0</v>
      </c>
      <c r="AC18" s="197">
        <v>0</v>
      </c>
      <c r="AD18" s="197">
        <v>0</v>
      </c>
      <c r="AE18" s="197">
        <v>51.35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70</v>
      </c>
      <c r="AN18" s="197">
        <v>0</v>
      </c>
      <c r="AO18">
        <v>0</v>
      </c>
      <c r="AP18" s="197">
        <v>75.150000000000006</v>
      </c>
      <c r="AQ18" s="197">
        <v>22.76</v>
      </c>
      <c r="AR18" s="197">
        <v>0</v>
      </c>
      <c r="AS18" s="197">
        <v>0</v>
      </c>
      <c r="AT18">
        <v>0</v>
      </c>
      <c r="AU18">
        <v>0</v>
      </c>
      <c r="AV18" s="197">
        <v>20.82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111.45</v>
      </c>
      <c r="H19" s="197">
        <v>0</v>
      </c>
      <c r="I19" s="197">
        <v>0</v>
      </c>
      <c r="J19" s="197">
        <v>175.14</v>
      </c>
      <c r="K19" s="197">
        <v>9.1</v>
      </c>
      <c r="L19" s="197">
        <v>373.06</v>
      </c>
      <c r="M19" s="197">
        <v>27.31</v>
      </c>
      <c r="N19" s="197">
        <v>35.049999999999997</v>
      </c>
      <c r="O19" s="197">
        <v>0</v>
      </c>
      <c r="P19" s="197">
        <v>41.34</v>
      </c>
      <c r="Q19" s="197">
        <v>5.77</v>
      </c>
      <c r="R19" s="197">
        <v>12.58</v>
      </c>
      <c r="S19" s="197">
        <v>7.84</v>
      </c>
      <c r="T19" s="197">
        <v>0</v>
      </c>
      <c r="U19" s="197">
        <v>61.6</v>
      </c>
      <c r="V19" s="197">
        <v>2.4700000000000002</v>
      </c>
      <c r="W19" s="197">
        <v>10.1</v>
      </c>
      <c r="X19" s="197">
        <v>43.78</v>
      </c>
      <c r="Y19" s="197">
        <v>0</v>
      </c>
      <c r="Z19">
        <v>0</v>
      </c>
      <c r="AA19" s="197">
        <v>12</v>
      </c>
      <c r="AB19" s="197">
        <v>0</v>
      </c>
      <c r="AC19" s="197">
        <v>0</v>
      </c>
      <c r="AD19" s="197">
        <v>0</v>
      </c>
      <c r="AE19" s="197">
        <v>51.35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70</v>
      </c>
      <c r="AN19" s="197">
        <v>0</v>
      </c>
      <c r="AO19">
        <v>0</v>
      </c>
      <c r="AP19" s="197">
        <v>75.150000000000006</v>
      </c>
      <c r="AQ19" s="197">
        <v>22.76</v>
      </c>
      <c r="AR19" s="197">
        <v>0</v>
      </c>
      <c r="AS19" s="197">
        <v>0</v>
      </c>
      <c r="AT19">
        <v>0</v>
      </c>
      <c r="AU19">
        <v>0</v>
      </c>
      <c r="AV19" s="197">
        <v>20.82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111.45</v>
      </c>
      <c r="H20" s="197">
        <v>0</v>
      </c>
      <c r="I20" s="197">
        <v>0</v>
      </c>
      <c r="J20" s="197">
        <v>175.14</v>
      </c>
      <c r="K20" s="197">
        <v>9.1</v>
      </c>
      <c r="L20" s="197">
        <v>373.06</v>
      </c>
      <c r="M20" s="197">
        <v>27.31</v>
      </c>
      <c r="N20" s="197">
        <v>35.049999999999997</v>
      </c>
      <c r="O20" s="197">
        <v>0</v>
      </c>
      <c r="P20" s="197">
        <v>41.34</v>
      </c>
      <c r="Q20" s="197">
        <v>5.77</v>
      </c>
      <c r="R20" s="197">
        <v>12.58</v>
      </c>
      <c r="S20" s="197">
        <v>7.84</v>
      </c>
      <c r="T20" s="197">
        <v>0</v>
      </c>
      <c r="U20" s="197">
        <v>61.6</v>
      </c>
      <c r="V20" s="197">
        <v>2.4700000000000002</v>
      </c>
      <c r="W20" s="197">
        <v>10.1</v>
      </c>
      <c r="X20" s="197">
        <v>43.78</v>
      </c>
      <c r="Y20" s="197">
        <v>0</v>
      </c>
      <c r="Z20">
        <v>0</v>
      </c>
      <c r="AA20" s="197">
        <v>12</v>
      </c>
      <c r="AB20" s="197">
        <v>0</v>
      </c>
      <c r="AC20" s="197">
        <v>0</v>
      </c>
      <c r="AD20" s="197">
        <v>0</v>
      </c>
      <c r="AE20" s="197">
        <v>51.35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70</v>
      </c>
      <c r="AN20" s="197">
        <v>0</v>
      </c>
      <c r="AO20">
        <v>0</v>
      </c>
      <c r="AP20" s="197">
        <v>75.150000000000006</v>
      </c>
      <c r="AQ20" s="197">
        <v>22.76</v>
      </c>
      <c r="AR20" s="197">
        <v>0</v>
      </c>
      <c r="AS20" s="197">
        <v>0</v>
      </c>
      <c r="AT20">
        <v>0</v>
      </c>
      <c r="AU20">
        <v>0</v>
      </c>
      <c r="AV20" s="197">
        <v>20.82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111.45</v>
      </c>
      <c r="H21" s="197">
        <v>0</v>
      </c>
      <c r="I21" s="197">
        <v>0</v>
      </c>
      <c r="J21" s="197">
        <v>175.14</v>
      </c>
      <c r="K21" s="197">
        <v>9.1</v>
      </c>
      <c r="L21" s="197">
        <v>373.06</v>
      </c>
      <c r="M21" s="197">
        <v>27.31</v>
      </c>
      <c r="N21" s="197">
        <v>35.049999999999997</v>
      </c>
      <c r="O21" s="197">
        <v>0</v>
      </c>
      <c r="P21" s="197">
        <v>41.34</v>
      </c>
      <c r="Q21" s="197">
        <v>5.77</v>
      </c>
      <c r="R21" s="197">
        <v>12.58</v>
      </c>
      <c r="S21" s="197">
        <v>7.84</v>
      </c>
      <c r="T21" s="197">
        <v>0</v>
      </c>
      <c r="U21" s="197">
        <v>61.6</v>
      </c>
      <c r="V21" s="197">
        <v>2.4700000000000002</v>
      </c>
      <c r="W21" s="197">
        <v>10.1</v>
      </c>
      <c r="X21" s="197">
        <v>43.78</v>
      </c>
      <c r="Y21" s="197">
        <v>0</v>
      </c>
      <c r="Z21">
        <v>0</v>
      </c>
      <c r="AA21" s="197">
        <v>12</v>
      </c>
      <c r="AB21" s="197">
        <v>0</v>
      </c>
      <c r="AC21" s="197">
        <v>0</v>
      </c>
      <c r="AD21" s="197">
        <v>0</v>
      </c>
      <c r="AE21" s="197">
        <v>51.35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70</v>
      </c>
      <c r="AN21" s="197">
        <v>0</v>
      </c>
      <c r="AO21">
        <v>0</v>
      </c>
      <c r="AP21" s="197">
        <v>75.150000000000006</v>
      </c>
      <c r="AQ21" s="197">
        <v>22.76</v>
      </c>
      <c r="AR21" s="197">
        <v>0</v>
      </c>
      <c r="AS21" s="197">
        <v>0</v>
      </c>
      <c r="AT21">
        <v>0</v>
      </c>
      <c r="AU21">
        <v>0</v>
      </c>
      <c r="AV21" s="197">
        <v>20.82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111.45</v>
      </c>
      <c r="H22" s="197">
        <v>0</v>
      </c>
      <c r="I22" s="197">
        <v>0</v>
      </c>
      <c r="J22" s="197">
        <v>175.14</v>
      </c>
      <c r="K22" s="197">
        <v>9.1</v>
      </c>
      <c r="L22" s="197">
        <v>373.06</v>
      </c>
      <c r="M22" s="197">
        <v>27.31</v>
      </c>
      <c r="N22" s="197">
        <v>35.049999999999997</v>
      </c>
      <c r="O22" s="197">
        <v>0</v>
      </c>
      <c r="P22" s="197">
        <v>41.34</v>
      </c>
      <c r="Q22" s="197">
        <v>5.77</v>
      </c>
      <c r="R22" s="197">
        <v>12.58</v>
      </c>
      <c r="S22" s="197">
        <v>7.84</v>
      </c>
      <c r="T22" s="197">
        <v>0</v>
      </c>
      <c r="U22" s="197">
        <v>61.6</v>
      </c>
      <c r="V22" s="197">
        <v>2.4700000000000002</v>
      </c>
      <c r="W22" s="197">
        <v>10.1</v>
      </c>
      <c r="X22" s="197">
        <v>43.78</v>
      </c>
      <c r="Y22" s="197">
        <v>0</v>
      </c>
      <c r="Z22">
        <v>0</v>
      </c>
      <c r="AA22" s="197">
        <v>12</v>
      </c>
      <c r="AB22" s="197">
        <v>0</v>
      </c>
      <c r="AC22" s="197">
        <v>0</v>
      </c>
      <c r="AD22" s="197">
        <v>0</v>
      </c>
      <c r="AE22" s="197">
        <v>51.35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70</v>
      </c>
      <c r="AN22" s="197">
        <v>0</v>
      </c>
      <c r="AO22">
        <v>0</v>
      </c>
      <c r="AP22" s="197">
        <v>75.150000000000006</v>
      </c>
      <c r="AQ22" s="197">
        <v>22.76</v>
      </c>
      <c r="AR22" s="197">
        <v>0</v>
      </c>
      <c r="AS22" s="197">
        <v>0</v>
      </c>
      <c r="AT22">
        <v>0</v>
      </c>
      <c r="AU22">
        <v>0</v>
      </c>
      <c r="AV22" s="197">
        <v>20.82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111.45</v>
      </c>
      <c r="H23" s="197">
        <v>0</v>
      </c>
      <c r="I23" s="197">
        <v>0</v>
      </c>
      <c r="J23" s="197">
        <v>175.14</v>
      </c>
      <c r="K23" s="197">
        <v>9.1</v>
      </c>
      <c r="L23" s="197">
        <v>373.06</v>
      </c>
      <c r="M23" s="197">
        <v>27.31</v>
      </c>
      <c r="N23" s="197">
        <v>35.049999999999997</v>
      </c>
      <c r="O23" s="197">
        <v>0</v>
      </c>
      <c r="P23" s="197">
        <v>41.34</v>
      </c>
      <c r="Q23" s="197">
        <v>5.77</v>
      </c>
      <c r="R23" s="197">
        <v>12.58</v>
      </c>
      <c r="S23" s="197">
        <v>7.84</v>
      </c>
      <c r="T23" s="197">
        <v>0</v>
      </c>
      <c r="U23" s="197">
        <v>61.6</v>
      </c>
      <c r="V23" s="197">
        <v>2.4700000000000002</v>
      </c>
      <c r="W23" s="197">
        <v>10.1</v>
      </c>
      <c r="X23" s="197">
        <v>43.78</v>
      </c>
      <c r="Y23" s="197">
        <v>0</v>
      </c>
      <c r="Z23">
        <v>0</v>
      </c>
      <c r="AA23" s="197">
        <v>12</v>
      </c>
      <c r="AB23" s="197">
        <v>0</v>
      </c>
      <c r="AC23" s="197">
        <v>0</v>
      </c>
      <c r="AD23" s="197">
        <v>0</v>
      </c>
      <c r="AE23" s="197">
        <v>51.35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70</v>
      </c>
      <c r="AN23" s="197">
        <v>0</v>
      </c>
      <c r="AO23">
        <v>0</v>
      </c>
      <c r="AP23" s="197">
        <v>75.150000000000006</v>
      </c>
      <c r="AQ23" s="197">
        <v>22.76</v>
      </c>
      <c r="AR23" s="197">
        <v>0</v>
      </c>
      <c r="AS23" s="197">
        <v>0</v>
      </c>
      <c r="AT23">
        <v>0</v>
      </c>
      <c r="AU23">
        <v>0</v>
      </c>
      <c r="AV23" s="197">
        <v>20.82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111.45</v>
      </c>
      <c r="H24" s="197">
        <v>0</v>
      </c>
      <c r="I24" s="197">
        <v>0</v>
      </c>
      <c r="J24" s="197">
        <v>175.14</v>
      </c>
      <c r="K24" s="197">
        <v>9.1</v>
      </c>
      <c r="L24" s="197">
        <v>373.06</v>
      </c>
      <c r="M24" s="197">
        <v>27.31</v>
      </c>
      <c r="N24" s="197">
        <v>35.049999999999997</v>
      </c>
      <c r="O24" s="197">
        <v>0</v>
      </c>
      <c r="P24" s="197">
        <v>41.34</v>
      </c>
      <c r="Q24" s="197">
        <v>5.77</v>
      </c>
      <c r="R24" s="197">
        <v>12.58</v>
      </c>
      <c r="S24" s="197">
        <v>7.84</v>
      </c>
      <c r="T24" s="197">
        <v>0</v>
      </c>
      <c r="U24" s="197">
        <v>61.6</v>
      </c>
      <c r="V24" s="197">
        <v>2.4700000000000002</v>
      </c>
      <c r="W24" s="197">
        <v>10.1</v>
      </c>
      <c r="X24" s="197">
        <v>43.78</v>
      </c>
      <c r="Y24" s="197">
        <v>0</v>
      </c>
      <c r="Z24">
        <v>0</v>
      </c>
      <c r="AA24" s="197">
        <v>12</v>
      </c>
      <c r="AB24" s="197">
        <v>0</v>
      </c>
      <c r="AC24" s="197">
        <v>0</v>
      </c>
      <c r="AD24" s="197">
        <v>0</v>
      </c>
      <c r="AE24" s="197">
        <v>51.35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70</v>
      </c>
      <c r="AN24" s="197">
        <v>0</v>
      </c>
      <c r="AO24">
        <v>0</v>
      </c>
      <c r="AP24" s="197">
        <v>75.150000000000006</v>
      </c>
      <c r="AQ24" s="197">
        <v>22.76</v>
      </c>
      <c r="AR24" s="197">
        <v>0</v>
      </c>
      <c r="AS24" s="197">
        <v>0</v>
      </c>
      <c r="AT24">
        <v>0</v>
      </c>
      <c r="AU24">
        <v>0</v>
      </c>
      <c r="AV24" s="197">
        <v>20.82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111.45</v>
      </c>
      <c r="H25" s="197">
        <v>0</v>
      </c>
      <c r="I25" s="197">
        <v>0</v>
      </c>
      <c r="J25" s="197">
        <v>175.14</v>
      </c>
      <c r="K25" s="197">
        <v>9.1</v>
      </c>
      <c r="L25" s="197">
        <v>373.06</v>
      </c>
      <c r="M25" s="197">
        <v>27.31</v>
      </c>
      <c r="N25" s="197">
        <v>35.049999999999997</v>
      </c>
      <c r="O25" s="197">
        <v>0</v>
      </c>
      <c r="P25" s="197">
        <v>41.34</v>
      </c>
      <c r="Q25" s="197">
        <v>5.77</v>
      </c>
      <c r="R25" s="197">
        <v>12.58</v>
      </c>
      <c r="S25" s="197">
        <v>7.84</v>
      </c>
      <c r="T25" s="197">
        <v>0</v>
      </c>
      <c r="U25" s="197">
        <v>61.6</v>
      </c>
      <c r="V25" s="197">
        <v>2.5099999999999998</v>
      </c>
      <c r="W25" s="197">
        <v>10.82</v>
      </c>
      <c r="X25" s="197">
        <v>43.78</v>
      </c>
      <c r="Y25" s="197">
        <v>0</v>
      </c>
      <c r="Z25">
        <v>0</v>
      </c>
      <c r="AA25" s="197">
        <v>12</v>
      </c>
      <c r="AB25" s="197">
        <v>0</v>
      </c>
      <c r="AC25" s="197">
        <v>0</v>
      </c>
      <c r="AD25" s="197">
        <v>0</v>
      </c>
      <c r="AE25" s="197">
        <v>51.35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70</v>
      </c>
      <c r="AN25" s="197">
        <v>0</v>
      </c>
      <c r="AO25">
        <v>0</v>
      </c>
      <c r="AP25" s="197">
        <v>75.150000000000006</v>
      </c>
      <c r="AQ25" s="197">
        <v>22.76</v>
      </c>
      <c r="AR25" s="197">
        <v>0</v>
      </c>
      <c r="AS25" s="197">
        <v>0</v>
      </c>
      <c r="AT25">
        <v>0</v>
      </c>
      <c r="AU25">
        <v>0</v>
      </c>
      <c r="AV25" s="197">
        <v>20.82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111.45</v>
      </c>
      <c r="H26" s="197">
        <v>0</v>
      </c>
      <c r="I26" s="197">
        <v>0</v>
      </c>
      <c r="J26" s="197">
        <v>175.14</v>
      </c>
      <c r="K26" s="197">
        <v>9.1</v>
      </c>
      <c r="L26" s="197">
        <v>373.06</v>
      </c>
      <c r="M26" s="197">
        <v>27.31</v>
      </c>
      <c r="N26" s="197">
        <v>35.049999999999997</v>
      </c>
      <c r="O26" s="197">
        <v>0</v>
      </c>
      <c r="P26" s="197">
        <v>41.34</v>
      </c>
      <c r="Q26" s="197">
        <v>5.77</v>
      </c>
      <c r="R26" s="197">
        <v>12.58</v>
      </c>
      <c r="S26" s="197">
        <v>7.84</v>
      </c>
      <c r="T26" s="197">
        <v>0</v>
      </c>
      <c r="U26" s="197">
        <v>61.6</v>
      </c>
      <c r="V26" s="197">
        <v>2.5099999999999998</v>
      </c>
      <c r="W26" s="197">
        <v>10.82</v>
      </c>
      <c r="X26" s="197">
        <v>43.78</v>
      </c>
      <c r="Y26" s="197">
        <v>0</v>
      </c>
      <c r="Z26">
        <v>0</v>
      </c>
      <c r="AA26" s="197">
        <v>12</v>
      </c>
      <c r="AB26" s="197">
        <v>0</v>
      </c>
      <c r="AC26" s="197">
        <v>0</v>
      </c>
      <c r="AD26" s="197">
        <v>0</v>
      </c>
      <c r="AE26" s="197">
        <v>51.35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70</v>
      </c>
      <c r="AN26" s="197">
        <v>0</v>
      </c>
      <c r="AO26">
        <v>0</v>
      </c>
      <c r="AP26" s="197">
        <v>75.150000000000006</v>
      </c>
      <c r="AQ26" s="197">
        <v>22.76</v>
      </c>
      <c r="AR26" s="197">
        <v>0</v>
      </c>
      <c r="AS26" s="197">
        <v>0</v>
      </c>
      <c r="AT26">
        <v>0</v>
      </c>
      <c r="AU26">
        <v>0</v>
      </c>
      <c r="AV26" s="197">
        <v>20.82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110.93</v>
      </c>
      <c r="H27" s="197">
        <v>0</v>
      </c>
      <c r="I27" s="197">
        <v>0</v>
      </c>
      <c r="J27" s="197">
        <v>175.14</v>
      </c>
      <c r="K27" s="197">
        <v>9.1</v>
      </c>
      <c r="L27" s="197">
        <v>373.06</v>
      </c>
      <c r="M27" s="197">
        <v>27.31</v>
      </c>
      <c r="N27" s="197">
        <v>35.049999999999997</v>
      </c>
      <c r="O27" s="197">
        <v>0</v>
      </c>
      <c r="P27" s="197">
        <v>41.34</v>
      </c>
      <c r="Q27" s="197">
        <v>5.77</v>
      </c>
      <c r="R27" s="197">
        <v>12.58</v>
      </c>
      <c r="S27" s="197">
        <v>7.84</v>
      </c>
      <c r="T27" s="197">
        <v>0</v>
      </c>
      <c r="U27" s="197">
        <v>61.6</v>
      </c>
      <c r="V27" s="197">
        <v>2.5099999999999998</v>
      </c>
      <c r="W27" s="197">
        <v>10.28</v>
      </c>
      <c r="X27" s="197">
        <v>43.78</v>
      </c>
      <c r="Y27" s="197">
        <v>0</v>
      </c>
      <c r="Z27">
        <v>0</v>
      </c>
      <c r="AA27" s="197">
        <v>12</v>
      </c>
      <c r="AB27" s="197">
        <v>0</v>
      </c>
      <c r="AC27" s="197">
        <v>0</v>
      </c>
      <c r="AD27" s="197">
        <v>0</v>
      </c>
      <c r="AE27" s="197">
        <v>51.35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70</v>
      </c>
      <c r="AN27" s="197">
        <v>0</v>
      </c>
      <c r="AO27">
        <v>0</v>
      </c>
      <c r="AP27" s="197">
        <v>75.150000000000006</v>
      </c>
      <c r="AQ27" s="197">
        <v>22.76</v>
      </c>
      <c r="AR27" s="197">
        <v>2.56</v>
      </c>
      <c r="AS27" s="197">
        <v>0</v>
      </c>
      <c r="AT27">
        <v>0</v>
      </c>
      <c r="AU27">
        <v>0</v>
      </c>
      <c r="AV27" s="197">
        <v>20.82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110.93</v>
      </c>
      <c r="H28" s="197">
        <v>0</v>
      </c>
      <c r="I28" s="197">
        <v>0</v>
      </c>
      <c r="J28" s="197">
        <v>175.14</v>
      </c>
      <c r="K28" s="197">
        <v>9.1</v>
      </c>
      <c r="L28" s="197">
        <v>373.06</v>
      </c>
      <c r="M28" s="197">
        <v>27.31</v>
      </c>
      <c r="N28" s="197">
        <v>35.049999999999997</v>
      </c>
      <c r="O28" s="197">
        <v>0</v>
      </c>
      <c r="P28" s="197">
        <v>41.34</v>
      </c>
      <c r="Q28" s="197">
        <v>5.77</v>
      </c>
      <c r="R28" s="197">
        <v>12.58</v>
      </c>
      <c r="S28" s="197">
        <v>7.84</v>
      </c>
      <c r="T28" s="197">
        <v>0</v>
      </c>
      <c r="U28" s="197">
        <v>61.6</v>
      </c>
      <c r="V28" s="197">
        <v>2.5099999999999998</v>
      </c>
      <c r="W28" s="197">
        <v>10.28</v>
      </c>
      <c r="X28" s="197">
        <v>43.78</v>
      </c>
      <c r="Y28" s="197">
        <v>0</v>
      </c>
      <c r="Z28">
        <v>0</v>
      </c>
      <c r="AA28" s="197">
        <v>12</v>
      </c>
      <c r="AB28" s="197">
        <v>0</v>
      </c>
      <c r="AC28" s="197">
        <v>0</v>
      </c>
      <c r="AD28" s="197">
        <v>0</v>
      </c>
      <c r="AE28" s="197">
        <v>51.35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70</v>
      </c>
      <c r="AN28" s="197">
        <v>0</v>
      </c>
      <c r="AO28">
        <v>0</v>
      </c>
      <c r="AP28" s="197">
        <v>75.150000000000006</v>
      </c>
      <c r="AQ28" s="197">
        <v>22.76</v>
      </c>
      <c r="AR28" s="197">
        <v>5.34</v>
      </c>
      <c r="AS28" s="197">
        <v>0</v>
      </c>
      <c r="AT28">
        <v>0</v>
      </c>
      <c r="AU28">
        <v>0</v>
      </c>
      <c r="AV28" s="197">
        <v>20.82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110.93</v>
      </c>
      <c r="H29" s="197">
        <v>0</v>
      </c>
      <c r="I29" s="197">
        <v>0</v>
      </c>
      <c r="J29" s="197">
        <v>175.14</v>
      </c>
      <c r="K29" s="197">
        <v>9.1</v>
      </c>
      <c r="L29" s="197">
        <v>373.06</v>
      </c>
      <c r="M29" s="197">
        <v>27.31</v>
      </c>
      <c r="N29" s="197">
        <v>35.049999999999997</v>
      </c>
      <c r="O29" s="197">
        <v>0</v>
      </c>
      <c r="P29" s="197">
        <v>41.34</v>
      </c>
      <c r="Q29" s="197">
        <v>5.77</v>
      </c>
      <c r="R29" s="197">
        <v>6.29</v>
      </c>
      <c r="S29" s="197">
        <v>7.84</v>
      </c>
      <c r="T29" s="197">
        <v>0</v>
      </c>
      <c r="U29" s="197">
        <v>61.6</v>
      </c>
      <c r="V29" s="197">
        <v>2.5099999999999998</v>
      </c>
      <c r="W29" s="197">
        <v>11.35</v>
      </c>
      <c r="X29" s="197">
        <v>43.78</v>
      </c>
      <c r="Y29" s="197">
        <v>0</v>
      </c>
      <c r="Z29">
        <v>0</v>
      </c>
      <c r="AA29" s="197">
        <v>12</v>
      </c>
      <c r="AB29" s="197">
        <v>0</v>
      </c>
      <c r="AC29" s="197">
        <v>0</v>
      </c>
      <c r="AD29" s="197">
        <v>0</v>
      </c>
      <c r="AE29" s="197">
        <v>51.35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70</v>
      </c>
      <c r="AN29" s="197">
        <v>0</v>
      </c>
      <c r="AO29">
        <v>0</v>
      </c>
      <c r="AP29" s="197">
        <v>75.150000000000006</v>
      </c>
      <c r="AQ29" s="197">
        <v>22.76</v>
      </c>
      <c r="AR29" s="197">
        <v>10.01</v>
      </c>
      <c r="AS29" s="197">
        <v>0</v>
      </c>
      <c r="AT29">
        <v>0</v>
      </c>
      <c r="AU29">
        <v>0</v>
      </c>
      <c r="AV29" s="197">
        <v>20.82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110.93</v>
      </c>
      <c r="H30" s="197">
        <v>0</v>
      </c>
      <c r="I30" s="197">
        <v>0</v>
      </c>
      <c r="J30" s="197">
        <v>175.14</v>
      </c>
      <c r="K30" s="197">
        <v>9.1</v>
      </c>
      <c r="L30" s="197">
        <v>373.06</v>
      </c>
      <c r="M30" s="197">
        <v>27.31</v>
      </c>
      <c r="N30" s="197">
        <v>35.049999999999997</v>
      </c>
      <c r="O30" s="197">
        <v>0</v>
      </c>
      <c r="P30" s="197">
        <v>41.34</v>
      </c>
      <c r="Q30" s="197">
        <v>5.77</v>
      </c>
      <c r="R30" s="197">
        <v>6.29</v>
      </c>
      <c r="S30" s="197">
        <v>7.84</v>
      </c>
      <c r="T30" s="197">
        <v>0</v>
      </c>
      <c r="U30" s="197">
        <v>61.6</v>
      </c>
      <c r="V30" s="197">
        <v>2.5099999999999998</v>
      </c>
      <c r="W30" s="197">
        <v>11.35</v>
      </c>
      <c r="X30" s="197">
        <v>43.78</v>
      </c>
      <c r="Y30" s="197">
        <v>0</v>
      </c>
      <c r="Z30">
        <v>0</v>
      </c>
      <c r="AA30" s="197">
        <v>12</v>
      </c>
      <c r="AB30" s="197">
        <v>0</v>
      </c>
      <c r="AC30" s="197">
        <v>0</v>
      </c>
      <c r="AD30" s="197">
        <v>0</v>
      </c>
      <c r="AE30" s="197">
        <v>51.35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70</v>
      </c>
      <c r="AN30" s="197">
        <v>0</v>
      </c>
      <c r="AO30">
        <v>0</v>
      </c>
      <c r="AP30" s="197">
        <v>75.150000000000006</v>
      </c>
      <c r="AQ30" s="197">
        <v>22.76</v>
      </c>
      <c r="AR30" s="197">
        <v>15.83</v>
      </c>
      <c r="AS30" s="197">
        <v>0</v>
      </c>
      <c r="AT30">
        <v>0</v>
      </c>
      <c r="AU30">
        <v>0</v>
      </c>
      <c r="AV30" s="197">
        <v>20.82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110.93</v>
      </c>
      <c r="H31" s="197">
        <v>0</v>
      </c>
      <c r="I31" s="197">
        <v>0</v>
      </c>
      <c r="J31" s="197">
        <v>175.14</v>
      </c>
      <c r="K31" s="197">
        <v>9.1</v>
      </c>
      <c r="L31" s="197">
        <v>373.06</v>
      </c>
      <c r="M31" s="197">
        <v>27.31</v>
      </c>
      <c r="N31" s="197">
        <v>35.049999999999997</v>
      </c>
      <c r="O31" s="197">
        <v>0</v>
      </c>
      <c r="P31" s="197">
        <v>41.34</v>
      </c>
      <c r="Q31" s="197">
        <v>5.34</v>
      </c>
      <c r="R31" s="197">
        <v>6.14</v>
      </c>
      <c r="S31" s="197">
        <v>7.84</v>
      </c>
      <c r="T31" s="197">
        <v>0</v>
      </c>
      <c r="U31" s="197">
        <v>61.6</v>
      </c>
      <c r="V31" s="197">
        <v>2.5099999999999998</v>
      </c>
      <c r="W31" s="197">
        <v>12.07</v>
      </c>
      <c r="X31" s="197">
        <v>43.78</v>
      </c>
      <c r="Y31" s="197">
        <v>0</v>
      </c>
      <c r="Z31">
        <v>0</v>
      </c>
      <c r="AA31" s="197">
        <v>12</v>
      </c>
      <c r="AB31" s="197">
        <v>0</v>
      </c>
      <c r="AC31" s="197">
        <v>0</v>
      </c>
      <c r="AD31" s="197">
        <v>0</v>
      </c>
      <c r="AE31" s="197">
        <v>51.35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70</v>
      </c>
      <c r="AN31" s="197">
        <v>0</v>
      </c>
      <c r="AO31">
        <v>0</v>
      </c>
      <c r="AP31" s="197">
        <v>75.150000000000006</v>
      </c>
      <c r="AQ31" s="197">
        <v>22.76</v>
      </c>
      <c r="AR31" s="197">
        <v>20.2</v>
      </c>
      <c r="AS31" s="197">
        <v>0</v>
      </c>
      <c r="AT31">
        <v>0</v>
      </c>
      <c r="AU31">
        <v>0</v>
      </c>
      <c r="AV31" s="197">
        <v>20.82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110.93</v>
      </c>
      <c r="H32" s="197">
        <v>0</v>
      </c>
      <c r="I32" s="197">
        <v>0</v>
      </c>
      <c r="J32" s="197">
        <v>175.14</v>
      </c>
      <c r="K32" s="197">
        <v>9.1</v>
      </c>
      <c r="L32" s="197">
        <v>373.06</v>
      </c>
      <c r="M32" s="197">
        <v>27.31</v>
      </c>
      <c r="N32" s="197">
        <v>35.049999999999997</v>
      </c>
      <c r="O32" s="197">
        <v>0</v>
      </c>
      <c r="P32" s="197">
        <v>41.34</v>
      </c>
      <c r="Q32" s="197">
        <v>5.34</v>
      </c>
      <c r="R32" s="197">
        <v>6.14</v>
      </c>
      <c r="S32" s="197">
        <v>7.84</v>
      </c>
      <c r="T32" s="197">
        <v>0</v>
      </c>
      <c r="U32" s="197">
        <v>61.6</v>
      </c>
      <c r="V32" s="197">
        <v>2.5099999999999998</v>
      </c>
      <c r="W32" s="197">
        <v>12.14</v>
      </c>
      <c r="X32" s="197">
        <v>43.78</v>
      </c>
      <c r="Y32" s="197">
        <v>0</v>
      </c>
      <c r="Z32">
        <v>0</v>
      </c>
      <c r="AA32" s="197">
        <v>12</v>
      </c>
      <c r="AB32" s="197">
        <v>0</v>
      </c>
      <c r="AC32" s="197">
        <v>0</v>
      </c>
      <c r="AD32" s="197">
        <v>0</v>
      </c>
      <c r="AE32" s="197">
        <v>51.35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70</v>
      </c>
      <c r="AN32" s="197">
        <v>0</v>
      </c>
      <c r="AO32">
        <v>0</v>
      </c>
      <c r="AP32" s="197">
        <v>75.150000000000006</v>
      </c>
      <c r="AQ32" s="197">
        <v>22.76</v>
      </c>
      <c r="AR32" s="197">
        <v>20.2</v>
      </c>
      <c r="AS32" s="197">
        <v>0</v>
      </c>
      <c r="AT32">
        <v>0</v>
      </c>
      <c r="AU32">
        <v>0</v>
      </c>
      <c r="AV32" s="197">
        <v>20.82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110.93</v>
      </c>
      <c r="H33" s="197">
        <v>0</v>
      </c>
      <c r="I33" s="197">
        <v>0</v>
      </c>
      <c r="J33" s="197">
        <v>175.14</v>
      </c>
      <c r="K33" s="197">
        <v>9.1</v>
      </c>
      <c r="L33" s="197">
        <v>373.06</v>
      </c>
      <c r="M33" s="197">
        <v>27.31</v>
      </c>
      <c r="N33" s="197">
        <v>35.049999999999997</v>
      </c>
      <c r="O33" s="197">
        <v>0</v>
      </c>
      <c r="P33" s="197">
        <v>41.34</v>
      </c>
      <c r="Q33" s="197">
        <v>5.34</v>
      </c>
      <c r="R33" s="197">
        <v>6.14</v>
      </c>
      <c r="S33" s="197">
        <v>7.84</v>
      </c>
      <c r="T33" s="197">
        <v>0</v>
      </c>
      <c r="U33" s="197">
        <v>61.6</v>
      </c>
      <c r="V33" s="197">
        <v>2.5099999999999998</v>
      </c>
      <c r="W33" s="197">
        <v>12.14</v>
      </c>
      <c r="X33" s="197">
        <v>43.78</v>
      </c>
      <c r="Y33" s="197">
        <v>0</v>
      </c>
      <c r="Z33">
        <v>0</v>
      </c>
      <c r="AA33" s="197">
        <v>12</v>
      </c>
      <c r="AB33" s="197">
        <v>0</v>
      </c>
      <c r="AC33" s="197">
        <v>0</v>
      </c>
      <c r="AD33" s="197">
        <v>0</v>
      </c>
      <c r="AE33" s="197">
        <v>51.35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70</v>
      </c>
      <c r="AN33" s="197">
        <v>0</v>
      </c>
      <c r="AO33">
        <v>0</v>
      </c>
      <c r="AP33" s="197">
        <v>75.150000000000006</v>
      </c>
      <c r="AQ33" s="197">
        <v>22.76</v>
      </c>
      <c r="AR33" s="197">
        <v>20.2</v>
      </c>
      <c r="AS33" s="197">
        <v>0</v>
      </c>
      <c r="AT33">
        <v>0</v>
      </c>
      <c r="AU33">
        <v>0</v>
      </c>
      <c r="AV33" s="197">
        <v>20.82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110.93</v>
      </c>
      <c r="H34" s="197">
        <v>0</v>
      </c>
      <c r="I34" s="197">
        <v>0</v>
      </c>
      <c r="J34" s="197">
        <v>175.14</v>
      </c>
      <c r="K34" s="197">
        <v>9.1</v>
      </c>
      <c r="L34" s="197">
        <v>373.06</v>
      </c>
      <c r="M34" s="197">
        <v>27.31</v>
      </c>
      <c r="N34" s="197">
        <v>35.049999999999997</v>
      </c>
      <c r="O34" s="197">
        <v>0</v>
      </c>
      <c r="P34" s="197">
        <v>41.34</v>
      </c>
      <c r="Q34" s="197">
        <v>5.34</v>
      </c>
      <c r="R34" s="197">
        <v>6.14</v>
      </c>
      <c r="S34" s="197">
        <v>7.84</v>
      </c>
      <c r="T34" s="197">
        <v>0</v>
      </c>
      <c r="U34" s="197">
        <v>61.6</v>
      </c>
      <c r="V34" s="197">
        <v>2.5099999999999998</v>
      </c>
      <c r="W34" s="197">
        <v>12.14</v>
      </c>
      <c r="X34" s="197">
        <v>43.78</v>
      </c>
      <c r="Y34" s="197">
        <v>0</v>
      </c>
      <c r="Z34">
        <v>0</v>
      </c>
      <c r="AA34" s="197">
        <v>12</v>
      </c>
      <c r="AB34" s="197">
        <v>0</v>
      </c>
      <c r="AC34" s="197">
        <v>0</v>
      </c>
      <c r="AD34" s="197">
        <v>0</v>
      </c>
      <c r="AE34" s="197">
        <v>51.35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70</v>
      </c>
      <c r="AN34" s="197">
        <v>0</v>
      </c>
      <c r="AO34">
        <v>0</v>
      </c>
      <c r="AP34" s="197">
        <v>75.150000000000006</v>
      </c>
      <c r="AQ34" s="197">
        <v>22.76</v>
      </c>
      <c r="AR34" s="197">
        <v>20.2</v>
      </c>
      <c r="AS34" s="197">
        <v>0</v>
      </c>
      <c r="AT34">
        <v>0</v>
      </c>
      <c r="AU34">
        <v>0</v>
      </c>
      <c r="AV34" s="197">
        <v>20.82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110.93</v>
      </c>
      <c r="H35" s="197">
        <v>0</v>
      </c>
      <c r="I35" s="197">
        <v>0</v>
      </c>
      <c r="J35" s="197">
        <v>174.61</v>
      </c>
      <c r="K35" s="197">
        <v>9.1</v>
      </c>
      <c r="L35" s="197">
        <v>373.06</v>
      </c>
      <c r="M35" s="197">
        <v>27.31</v>
      </c>
      <c r="N35" s="197">
        <v>35.049999999999997</v>
      </c>
      <c r="O35" s="197">
        <v>0</v>
      </c>
      <c r="P35" s="197">
        <v>41.34</v>
      </c>
      <c r="Q35" s="197">
        <v>5.34</v>
      </c>
      <c r="R35" s="197">
        <v>6.14</v>
      </c>
      <c r="S35" s="197">
        <v>7.84</v>
      </c>
      <c r="T35" s="197">
        <v>0</v>
      </c>
      <c r="U35" s="197">
        <v>61.6</v>
      </c>
      <c r="V35" s="197">
        <v>2.95</v>
      </c>
      <c r="W35" s="197">
        <v>12.26</v>
      </c>
      <c r="X35" s="197">
        <v>43.78</v>
      </c>
      <c r="Y35" s="197">
        <v>0</v>
      </c>
      <c r="Z35">
        <v>0</v>
      </c>
      <c r="AA35" s="197">
        <v>12</v>
      </c>
      <c r="AB35" s="197">
        <v>0</v>
      </c>
      <c r="AC35" s="197">
        <v>0</v>
      </c>
      <c r="AD35" s="197">
        <v>0</v>
      </c>
      <c r="AE35" s="197">
        <v>51.35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70</v>
      </c>
      <c r="AN35" s="197">
        <v>0</v>
      </c>
      <c r="AO35">
        <v>0</v>
      </c>
      <c r="AP35" s="197">
        <v>75.150000000000006</v>
      </c>
      <c r="AQ35" s="197">
        <v>22.76</v>
      </c>
      <c r="AR35" s="197">
        <v>22.2</v>
      </c>
      <c r="AS35" s="197">
        <v>0</v>
      </c>
      <c r="AT35">
        <v>0</v>
      </c>
      <c r="AU35">
        <v>0</v>
      </c>
      <c r="AV35" s="197">
        <v>20.82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110.93</v>
      </c>
      <c r="H36" s="197">
        <v>0</v>
      </c>
      <c r="I36" s="197">
        <v>0</v>
      </c>
      <c r="J36" s="197">
        <v>174.61</v>
      </c>
      <c r="K36" s="197">
        <v>9.1</v>
      </c>
      <c r="L36" s="197">
        <v>373.06</v>
      </c>
      <c r="M36" s="197">
        <v>27.31</v>
      </c>
      <c r="N36" s="197">
        <v>35.049999999999997</v>
      </c>
      <c r="O36" s="197">
        <v>0</v>
      </c>
      <c r="P36" s="197">
        <v>41.34</v>
      </c>
      <c r="Q36" s="197">
        <v>5.34</v>
      </c>
      <c r="R36" s="197">
        <v>6.14</v>
      </c>
      <c r="S36" s="197">
        <v>7.84</v>
      </c>
      <c r="T36" s="197">
        <v>0</v>
      </c>
      <c r="U36" s="197">
        <v>61.6</v>
      </c>
      <c r="V36" s="197">
        <v>2.99</v>
      </c>
      <c r="W36" s="197">
        <v>12.27</v>
      </c>
      <c r="X36" s="197">
        <v>43.78</v>
      </c>
      <c r="Y36" s="197">
        <v>0</v>
      </c>
      <c r="Z36">
        <v>0</v>
      </c>
      <c r="AA36" s="197">
        <v>12</v>
      </c>
      <c r="AB36" s="197">
        <v>0</v>
      </c>
      <c r="AC36" s="197">
        <v>0</v>
      </c>
      <c r="AD36" s="197">
        <v>0</v>
      </c>
      <c r="AE36" s="197">
        <v>51.35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70</v>
      </c>
      <c r="AN36" s="197">
        <v>0</v>
      </c>
      <c r="AO36">
        <v>0</v>
      </c>
      <c r="AP36" s="197">
        <v>75.150000000000006</v>
      </c>
      <c r="AQ36" s="197">
        <v>22.76</v>
      </c>
      <c r="AR36" s="197">
        <v>22.2</v>
      </c>
      <c r="AS36" s="197">
        <v>0</v>
      </c>
      <c r="AT36">
        <v>0</v>
      </c>
      <c r="AU36">
        <v>0</v>
      </c>
      <c r="AV36" s="197">
        <v>20.82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110.93</v>
      </c>
      <c r="H37" s="197">
        <v>0</v>
      </c>
      <c r="I37" s="197">
        <v>0</v>
      </c>
      <c r="J37" s="197">
        <v>174.61</v>
      </c>
      <c r="K37" s="197">
        <v>9.1</v>
      </c>
      <c r="L37" s="197">
        <v>373.06</v>
      </c>
      <c r="M37" s="197">
        <v>27.31</v>
      </c>
      <c r="N37" s="197">
        <v>35.049999999999997</v>
      </c>
      <c r="O37" s="197">
        <v>0</v>
      </c>
      <c r="P37" s="197">
        <v>41.34</v>
      </c>
      <c r="Q37" s="197">
        <v>5.34</v>
      </c>
      <c r="R37" s="197">
        <v>6.14</v>
      </c>
      <c r="S37" s="197">
        <v>7.84</v>
      </c>
      <c r="T37" s="197">
        <v>0</v>
      </c>
      <c r="U37" s="197">
        <v>61.78</v>
      </c>
      <c r="V37" s="197">
        <v>2.99</v>
      </c>
      <c r="W37" s="197">
        <v>12.64</v>
      </c>
      <c r="X37" s="197">
        <v>43.78</v>
      </c>
      <c r="Y37" s="197">
        <v>0</v>
      </c>
      <c r="Z37">
        <v>0</v>
      </c>
      <c r="AA37" s="197">
        <v>12</v>
      </c>
      <c r="AB37" s="197">
        <v>0</v>
      </c>
      <c r="AC37" s="197">
        <v>0</v>
      </c>
      <c r="AD37" s="197">
        <v>0</v>
      </c>
      <c r="AE37" s="197">
        <v>51.35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70</v>
      </c>
      <c r="AN37" s="197">
        <v>0</v>
      </c>
      <c r="AO37">
        <v>0</v>
      </c>
      <c r="AP37" s="197">
        <v>75.150000000000006</v>
      </c>
      <c r="AQ37" s="197">
        <v>22.76</v>
      </c>
      <c r="AR37" s="197">
        <v>23.2</v>
      </c>
      <c r="AS37" s="197">
        <v>0</v>
      </c>
      <c r="AT37">
        <v>0</v>
      </c>
      <c r="AU37">
        <v>0</v>
      </c>
      <c r="AV37" s="197">
        <v>20.82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110.93</v>
      </c>
      <c r="H38" s="197">
        <v>0</v>
      </c>
      <c r="I38" s="197">
        <v>0</v>
      </c>
      <c r="J38" s="197">
        <v>174.61</v>
      </c>
      <c r="K38" s="197">
        <v>9.1</v>
      </c>
      <c r="L38" s="197">
        <v>373.06</v>
      </c>
      <c r="M38" s="197">
        <v>27.31</v>
      </c>
      <c r="N38" s="197">
        <v>35.049999999999997</v>
      </c>
      <c r="O38" s="197">
        <v>0</v>
      </c>
      <c r="P38" s="197">
        <v>41.34</v>
      </c>
      <c r="Q38" s="197">
        <v>5.34</v>
      </c>
      <c r="R38" s="197">
        <v>6.14</v>
      </c>
      <c r="S38" s="197">
        <v>7.84</v>
      </c>
      <c r="T38" s="197">
        <v>0</v>
      </c>
      <c r="U38" s="197">
        <v>61.79</v>
      </c>
      <c r="V38" s="197">
        <v>2.99</v>
      </c>
      <c r="W38" s="197">
        <v>12.66</v>
      </c>
      <c r="X38" s="197">
        <v>43.78</v>
      </c>
      <c r="Y38" s="197">
        <v>0</v>
      </c>
      <c r="Z38">
        <v>0</v>
      </c>
      <c r="AA38" s="197">
        <v>12</v>
      </c>
      <c r="AB38" s="197">
        <v>0</v>
      </c>
      <c r="AC38" s="197">
        <v>0</v>
      </c>
      <c r="AD38" s="197">
        <v>0</v>
      </c>
      <c r="AE38" s="197">
        <v>51.35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70</v>
      </c>
      <c r="AN38" s="197">
        <v>0</v>
      </c>
      <c r="AO38">
        <v>0</v>
      </c>
      <c r="AP38" s="197">
        <v>75.150000000000006</v>
      </c>
      <c r="AQ38" s="197">
        <v>22.76</v>
      </c>
      <c r="AR38" s="197">
        <v>23.2</v>
      </c>
      <c r="AS38" s="197">
        <v>0</v>
      </c>
      <c r="AT38">
        <v>0</v>
      </c>
      <c r="AU38">
        <v>0</v>
      </c>
      <c r="AV38" s="197">
        <v>20.82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96.22</v>
      </c>
      <c r="H39" s="197">
        <v>0</v>
      </c>
      <c r="I39" s="197">
        <v>0</v>
      </c>
      <c r="J39" s="197">
        <v>174.61</v>
      </c>
      <c r="K39" s="197">
        <v>9.1</v>
      </c>
      <c r="L39" s="197">
        <v>373.06</v>
      </c>
      <c r="M39" s="197">
        <v>27.31</v>
      </c>
      <c r="N39" s="197">
        <v>35.049999999999997</v>
      </c>
      <c r="O39" s="197">
        <v>0</v>
      </c>
      <c r="P39" s="197">
        <v>41.34</v>
      </c>
      <c r="Q39" s="197">
        <v>5.34</v>
      </c>
      <c r="R39" s="197">
        <v>6.14</v>
      </c>
      <c r="S39" s="197">
        <v>7.84</v>
      </c>
      <c r="T39" s="197">
        <v>0</v>
      </c>
      <c r="U39" s="197">
        <v>61.79</v>
      </c>
      <c r="V39" s="197">
        <v>2.99</v>
      </c>
      <c r="W39" s="197">
        <v>13.02</v>
      </c>
      <c r="X39" s="197">
        <v>43.78</v>
      </c>
      <c r="Y39" s="197">
        <v>0</v>
      </c>
      <c r="Z39">
        <v>0</v>
      </c>
      <c r="AA39" s="197">
        <v>12</v>
      </c>
      <c r="AB39" s="197">
        <v>0</v>
      </c>
      <c r="AC39" s="197">
        <v>0</v>
      </c>
      <c r="AD39" s="197">
        <v>0</v>
      </c>
      <c r="AE39" s="197">
        <v>51.35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70</v>
      </c>
      <c r="AN39" s="197">
        <v>0</v>
      </c>
      <c r="AO39">
        <v>0</v>
      </c>
      <c r="AP39" s="197">
        <v>75.150000000000006</v>
      </c>
      <c r="AQ39" s="197">
        <v>22.76</v>
      </c>
      <c r="AR39" s="197">
        <v>24.2</v>
      </c>
      <c r="AS39" s="197">
        <v>0</v>
      </c>
      <c r="AT39">
        <v>0</v>
      </c>
      <c r="AU39">
        <v>0</v>
      </c>
      <c r="AV39" s="197">
        <v>20.309999999999999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96.22</v>
      </c>
      <c r="H40" s="197">
        <v>0</v>
      </c>
      <c r="I40" s="197">
        <v>0</v>
      </c>
      <c r="J40" s="197">
        <v>174.61</v>
      </c>
      <c r="K40" s="197">
        <v>9.1</v>
      </c>
      <c r="L40" s="197">
        <v>373.06</v>
      </c>
      <c r="M40" s="197">
        <v>27.31</v>
      </c>
      <c r="N40" s="197">
        <v>35.049999999999997</v>
      </c>
      <c r="O40" s="197">
        <v>0</v>
      </c>
      <c r="P40" s="197">
        <v>41.34</v>
      </c>
      <c r="Q40" s="197">
        <v>5.34</v>
      </c>
      <c r="R40" s="197">
        <v>6.14</v>
      </c>
      <c r="S40" s="197">
        <v>7.84</v>
      </c>
      <c r="T40" s="197">
        <v>0</v>
      </c>
      <c r="U40" s="197">
        <v>61.79</v>
      </c>
      <c r="V40" s="197">
        <v>2.99</v>
      </c>
      <c r="W40" s="197">
        <v>13.02</v>
      </c>
      <c r="X40" s="197">
        <v>43.78</v>
      </c>
      <c r="Y40" s="197">
        <v>0</v>
      </c>
      <c r="Z40">
        <v>0</v>
      </c>
      <c r="AA40" s="197">
        <v>12</v>
      </c>
      <c r="AB40" s="197">
        <v>0</v>
      </c>
      <c r="AC40" s="197">
        <v>0</v>
      </c>
      <c r="AD40" s="197">
        <v>0</v>
      </c>
      <c r="AE40" s="197">
        <v>51.35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70</v>
      </c>
      <c r="AN40" s="197">
        <v>0</v>
      </c>
      <c r="AO40">
        <v>0</v>
      </c>
      <c r="AP40" s="197">
        <v>75.150000000000006</v>
      </c>
      <c r="AQ40" s="197">
        <v>22.76</v>
      </c>
      <c r="AR40" s="197">
        <v>24.2</v>
      </c>
      <c r="AS40" s="197">
        <v>0</v>
      </c>
      <c r="AT40">
        <v>0</v>
      </c>
      <c r="AU40">
        <v>0</v>
      </c>
      <c r="AV40" s="197">
        <v>20.309999999999999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96.22</v>
      </c>
      <c r="H41" s="197">
        <v>0</v>
      </c>
      <c r="I41" s="197">
        <v>0</v>
      </c>
      <c r="J41" s="197">
        <v>174.61</v>
      </c>
      <c r="K41" s="197">
        <v>9.1</v>
      </c>
      <c r="L41" s="197">
        <v>373.06</v>
      </c>
      <c r="M41" s="197">
        <v>27.31</v>
      </c>
      <c r="N41" s="197">
        <v>35.049999999999997</v>
      </c>
      <c r="O41" s="197">
        <v>0</v>
      </c>
      <c r="P41" s="197">
        <v>41.34</v>
      </c>
      <c r="Q41" s="197">
        <v>5.34</v>
      </c>
      <c r="R41" s="197">
        <v>6.14</v>
      </c>
      <c r="S41" s="197">
        <v>7.84</v>
      </c>
      <c r="T41" s="197">
        <v>0</v>
      </c>
      <c r="U41" s="197">
        <v>61.79</v>
      </c>
      <c r="V41" s="197">
        <v>2.99</v>
      </c>
      <c r="W41" s="197">
        <v>13.02</v>
      </c>
      <c r="X41" s="197">
        <v>43.78</v>
      </c>
      <c r="Y41" s="197">
        <v>0</v>
      </c>
      <c r="Z41">
        <v>0</v>
      </c>
      <c r="AA41" s="197">
        <v>12</v>
      </c>
      <c r="AB41" s="197">
        <v>0</v>
      </c>
      <c r="AC41" s="197">
        <v>0</v>
      </c>
      <c r="AD41" s="197">
        <v>0</v>
      </c>
      <c r="AE41" s="197">
        <v>51.35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70</v>
      </c>
      <c r="AN41" s="197">
        <v>0</v>
      </c>
      <c r="AO41">
        <v>0</v>
      </c>
      <c r="AP41" s="197">
        <v>75.150000000000006</v>
      </c>
      <c r="AQ41" s="197">
        <v>22.76</v>
      </c>
      <c r="AR41" s="197">
        <v>24.2</v>
      </c>
      <c r="AS41" s="197">
        <v>0</v>
      </c>
      <c r="AT41">
        <v>0</v>
      </c>
      <c r="AU41">
        <v>0</v>
      </c>
      <c r="AV41" s="197">
        <v>20.309999999999999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96.22</v>
      </c>
      <c r="H42" s="197">
        <v>0</v>
      </c>
      <c r="I42" s="197">
        <v>0</v>
      </c>
      <c r="J42" s="197">
        <v>174.61</v>
      </c>
      <c r="K42" s="197">
        <v>9.1</v>
      </c>
      <c r="L42" s="197">
        <v>373.06</v>
      </c>
      <c r="M42" s="197">
        <v>27.31</v>
      </c>
      <c r="N42" s="197">
        <v>35.049999999999997</v>
      </c>
      <c r="O42" s="197">
        <v>0</v>
      </c>
      <c r="P42" s="197">
        <v>41.34</v>
      </c>
      <c r="Q42" s="197">
        <v>5.34</v>
      </c>
      <c r="R42" s="197">
        <v>6.14</v>
      </c>
      <c r="S42" s="197">
        <v>7.84</v>
      </c>
      <c r="T42" s="197">
        <v>0</v>
      </c>
      <c r="U42" s="197">
        <v>61.79</v>
      </c>
      <c r="V42" s="197">
        <v>2.99</v>
      </c>
      <c r="W42" s="197">
        <v>13.02</v>
      </c>
      <c r="X42" s="197">
        <v>43.78</v>
      </c>
      <c r="Y42" s="197">
        <v>0</v>
      </c>
      <c r="Z42">
        <v>0</v>
      </c>
      <c r="AA42" s="197">
        <v>12</v>
      </c>
      <c r="AB42" s="197">
        <v>0</v>
      </c>
      <c r="AC42" s="197">
        <v>0</v>
      </c>
      <c r="AD42" s="197">
        <v>0</v>
      </c>
      <c r="AE42" s="197">
        <v>51.35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70</v>
      </c>
      <c r="AN42" s="197">
        <v>0</v>
      </c>
      <c r="AO42">
        <v>0</v>
      </c>
      <c r="AP42" s="197">
        <v>75.150000000000006</v>
      </c>
      <c r="AQ42" s="197">
        <v>22.76</v>
      </c>
      <c r="AR42" s="197">
        <v>24.2</v>
      </c>
      <c r="AS42" s="197">
        <v>0</v>
      </c>
      <c r="AT42">
        <v>0</v>
      </c>
      <c r="AU42">
        <v>0</v>
      </c>
      <c r="AV42" s="197">
        <v>20.309999999999999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96.22</v>
      </c>
      <c r="H43" s="197">
        <v>0</v>
      </c>
      <c r="I43" s="197">
        <v>0</v>
      </c>
      <c r="J43" s="197">
        <v>174.56</v>
      </c>
      <c r="K43" s="197">
        <v>9.1</v>
      </c>
      <c r="L43" s="197">
        <v>373.06</v>
      </c>
      <c r="M43" s="197">
        <v>27.31</v>
      </c>
      <c r="N43" s="197">
        <v>35.049999999999997</v>
      </c>
      <c r="O43" s="197">
        <v>0</v>
      </c>
      <c r="P43" s="197">
        <v>41.34</v>
      </c>
      <c r="Q43" s="197">
        <v>5.34</v>
      </c>
      <c r="R43" s="197">
        <v>6.14</v>
      </c>
      <c r="S43" s="197">
        <v>7.84</v>
      </c>
      <c r="T43" s="197">
        <v>0</v>
      </c>
      <c r="U43" s="197">
        <v>61.79</v>
      </c>
      <c r="V43" s="197">
        <v>2.99</v>
      </c>
      <c r="W43" s="197">
        <v>13.02</v>
      </c>
      <c r="X43" s="197">
        <v>43.78</v>
      </c>
      <c r="Y43" s="197">
        <v>0</v>
      </c>
      <c r="Z43">
        <v>0</v>
      </c>
      <c r="AA43" s="197">
        <v>12</v>
      </c>
      <c r="AB43" s="197">
        <v>0</v>
      </c>
      <c r="AC43" s="197">
        <v>0</v>
      </c>
      <c r="AD43" s="197">
        <v>0</v>
      </c>
      <c r="AE43" s="197">
        <v>51.35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70</v>
      </c>
      <c r="AN43" s="197">
        <v>0</v>
      </c>
      <c r="AO43">
        <v>0</v>
      </c>
      <c r="AP43" s="197">
        <v>75.150000000000006</v>
      </c>
      <c r="AQ43" s="197">
        <v>22.76</v>
      </c>
      <c r="AR43" s="197">
        <v>24.2</v>
      </c>
      <c r="AS43" s="197">
        <v>0</v>
      </c>
      <c r="AT43">
        <v>0</v>
      </c>
      <c r="AU43">
        <v>0</v>
      </c>
      <c r="AV43" s="197">
        <v>19.809999999999999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96.22</v>
      </c>
      <c r="H44" s="197">
        <v>0</v>
      </c>
      <c r="I44" s="197">
        <v>0</v>
      </c>
      <c r="J44" s="197">
        <v>174.56</v>
      </c>
      <c r="K44" s="197">
        <v>9.1</v>
      </c>
      <c r="L44" s="197">
        <v>373.06</v>
      </c>
      <c r="M44" s="197">
        <v>27.31</v>
      </c>
      <c r="N44" s="197">
        <v>35.049999999999997</v>
      </c>
      <c r="O44" s="197">
        <v>0</v>
      </c>
      <c r="P44" s="197">
        <v>41.34</v>
      </c>
      <c r="Q44" s="197">
        <v>5.34</v>
      </c>
      <c r="R44" s="197">
        <v>6.14</v>
      </c>
      <c r="S44" s="197">
        <v>7.84</v>
      </c>
      <c r="T44" s="197">
        <v>0</v>
      </c>
      <c r="U44" s="197">
        <v>61.79</v>
      </c>
      <c r="V44" s="197">
        <v>2.99</v>
      </c>
      <c r="W44" s="197">
        <v>13.02</v>
      </c>
      <c r="X44" s="197">
        <v>43.78</v>
      </c>
      <c r="Y44" s="197">
        <v>0</v>
      </c>
      <c r="Z44">
        <v>0</v>
      </c>
      <c r="AA44" s="197">
        <v>12</v>
      </c>
      <c r="AB44" s="197">
        <v>0</v>
      </c>
      <c r="AC44" s="197">
        <v>0</v>
      </c>
      <c r="AD44" s="197">
        <v>0</v>
      </c>
      <c r="AE44" s="197">
        <v>51.35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70</v>
      </c>
      <c r="AN44" s="197">
        <v>0</v>
      </c>
      <c r="AO44">
        <v>0</v>
      </c>
      <c r="AP44" s="197">
        <v>75.150000000000006</v>
      </c>
      <c r="AQ44" s="197">
        <v>22.76</v>
      </c>
      <c r="AR44" s="197">
        <v>24.2</v>
      </c>
      <c r="AS44" s="197">
        <v>0</v>
      </c>
      <c r="AT44">
        <v>0</v>
      </c>
      <c r="AU44">
        <v>0</v>
      </c>
      <c r="AV44" s="197">
        <v>19.809999999999999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96.22</v>
      </c>
      <c r="H45" s="197">
        <v>0</v>
      </c>
      <c r="I45" s="197">
        <v>0</v>
      </c>
      <c r="J45" s="197">
        <v>174.03</v>
      </c>
      <c r="K45" s="197">
        <v>9.1</v>
      </c>
      <c r="L45" s="197">
        <v>373.06</v>
      </c>
      <c r="M45" s="197">
        <v>27.31</v>
      </c>
      <c r="N45" s="197">
        <v>35.049999999999997</v>
      </c>
      <c r="O45" s="197">
        <v>0</v>
      </c>
      <c r="P45" s="197">
        <v>41.34</v>
      </c>
      <c r="Q45" s="197">
        <v>5.34</v>
      </c>
      <c r="R45" s="197">
        <v>6.14</v>
      </c>
      <c r="S45" s="197">
        <v>7.84</v>
      </c>
      <c r="T45" s="197">
        <v>0</v>
      </c>
      <c r="U45" s="197">
        <v>61.79</v>
      </c>
      <c r="V45" s="197">
        <v>2.99</v>
      </c>
      <c r="W45" s="197">
        <v>13.02</v>
      </c>
      <c r="X45" s="197">
        <v>43.78</v>
      </c>
      <c r="Y45" s="197">
        <v>0</v>
      </c>
      <c r="Z45">
        <v>0</v>
      </c>
      <c r="AA45" s="197">
        <v>12</v>
      </c>
      <c r="AB45" s="197">
        <v>0</v>
      </c>
      <c r="AC45" s="197">
        <v>0</v>
      </c>
      <c r="AD45" s="197">
        <v>0</v>
      </c>
      <c r="AE45" s="197">
        <v>51.35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70</v>
      </c>
      <c r="AN45" s="197">
        <v>0</v>
      </c>
      <c r="AO45">
        <v>0</v>
      </c>
      <c r="AP45" s="197">
        <v>75.150000000000006</v>
      </c>
      <c r="AQ45" s="197">
        <v>22.76</v>
      </c>
      <c r="AR45" s="197">
        <v>24.2</v>
      </c>
      <c r="AS45" s="197">
        <v>0</v>
      </c>
      <c r="AT45">
        <v>0</v>
      </c>
      <c r="AU45">
        <v>0</v>
      </c>
      <c r="AV45" s="197">
        <v>19.3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96.22</v>
      </c>
      <c r="H46" s="197">
        <v>0</v>
      </c>
      <c r="I46" s="197">
        <v>0</v>
      </c>
      <c r="J46" s="197">
        <v>174.03</v>
      </c>
      <c r="K46" s="197">
        <v>9.1</v>
      </c>
      <c r="L46" s="197">
        <v>373.06</v>
      </c>
      <c r="M46" s="197">
        <v>27.31</v>
      </c>
      <c r="N46" s="197">
        <v>35.049999999999997</v>
      </c>
      <c r="O46" s="197">
        <v>0</v>
      </c>
      <c r="P46" s="197">
        <v>41.34</v>
      </c>
      <c r="Q46" s="197">
        <v>5.34</v>
      </c>
      <c r="R46" s="197">
        <v>6.14</v>
      </c>
      <c r="S46" s="197">
        <v>7.84</v>
      </c>
      <c r="T46" s="197">
        <v>0</v>
      </c>
      <c r="U46" s="197">
        <v>61.79</v>
      </c>
      <c r="V46" s="197">
        <v>2.99</v>
      </c>
      <c r="W46" s="197">
        <v>13.02</v>
      </c>
      <c r="X46" s="197">
        <v>43.78</v>
      </c>
      <c r="Y46" s="197">
        <v>0</v>
      </c>
      <c r="Z46">
        <v>0</v>
      </c>
      <c r="AA46" s="197">
        <v>12</v>
      </c>
      <c r="AB46" s="197">
        <v>0</v>
      </c>
      <c r="AC46" s="197">
        <v>0</v>
      </c>
      <c r="AD46" s="197">
        <v>0</v>
      </c>
      <c r="AE46" s="197">
        <v>51.35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70</v>
      </c>
      <c r="AN46" s="197">
        <v>0</v>
      </c>
      <c r="AO46">
        <v>0</v>
      </c>
      <c r="AP46" s="197">
        <v>75.150000000000006</v>
      </c>
      <c r="AQ46" s="197">
        <v>22.76</v>
      </c>
      <c r="AR46" s="197">
        <v>24.2</v>
      </c>
      <c r="AS46" s="197">
        <v>0</v>
      </c>
      <c r="AT46">
        <v>0</v>
      </c>
      <c r="AU46">
        <v>0</v>
      </c>
      <c r="AV46" s="197">
        <v>19.3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157.15</v>
      </c>
      <c r="H47" s="197">
        <v>0</v>
      </c>
      <c r="I47" s="197">
        <v>0</v>
      </c>
      <c r="J47" s="197">
        <v>195</v>
      </c>
      <c r="K47" s="197">
        <v>9.1</v>
      </c>
      <c r="L47" s="197">
        <v>373.06</v>
      </c>
      <c r="M47" s="197">
        <v>27.31</v>
      </c>
      <c r="N47" s="197">
        <v>35.049999999999997</v>
      </c>
      <c r="O47" s="197">
        <v>0</v>
      </c>
      <c r="P47" s="197">
        <v>41.34</v>
      </c>
      <c r="Q47" s="197">
        <v>5.34</v>
      </c>
      <c r="R47" s="197">
        <v>6.14</v>
      </c>
      <c r="S47" s="197">
        <v>7.84</v>
      </c>
      <c r="T47" s="197">
        <v>0</v>
      </c>
      <c r="U47" s="197">
        <v>61.79</v>
      </c>
      <c r="V47" s="197">
        <v>3.41</v>
      </c>
      <c r="W47" s="197">
        <v>13.02</v>
      </c>
      <c r="X47" s="197">
        <v>43.78</v>
      </c>
      <c r="Y47" s="197">
        <v>0</v>
      </c>
      <c r="Z47">
        <v>0</v>
      </c>
      <c r="AA47" s="197">
        <v>12</v>
      </c>
      <c r="AB47" s="197">
        <v>0</v>
      </c>
      <c r="AC47" s="197">
        <v>0</v>
      </c>
      <c r="AD47" s="197">
        <v>0</v>
      </c>
      <c r="AE47" s="197">
        <v>51.35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70</v>
      </c>
      <c r="AN47" s="197">
        <v>0</v>
      </c>
      <c r="AO47">
        <v>0</v>
      </c>
      <c r="AP47" s="197">
        <v>75.150000000000006</v>
      </c>
      <c r="AQ47" s="197">
        <v>22.76</v>
      </c>
      <c r="AR47" s="197">
        <v>24.2</v>
      </c>
      <c r="AS47" s="197">
        <v>0</v>
      </c>
      <c r="AT47">
        <v>0</v>
      </c>
      <c r="AU47">
        <v>0</v>
      </c>
      <c r="AV47" s="197">
        <v>19.3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157.15</v>
      </c>
      <c r="H48" s="197">
        <v>0</v>
      </c>
      <c r="I48" s="197">
        <v>0</v>
      </c>
      <c r="J48" s="197">
        <v>236.96</v>
      </c>
      <c r="K48" s="197">
        <v>9.1</v>
      </c>
      <c r="L48" s="197">
        <v>373.06</v>
      </c>
      <c r="M48" s="197">
        <v>27.31</v>
      </c>
      <c r="N48" s="197">
        <v>35.049999999999997</v>
      </c>
      <c r="O48" s="197">
        <v>0</v>
      </c>
      <c r="P48" s="197">
        <v>41.34</v>
      </c>
      <c r="Q48" s="197">
        <v>5.34</v>
      </c>
      <c r="R48" s="197">
        <v>6.14</v>
      </c>
      <c r="S48" s="197">
        <v>7.84</v>
      </c>
      <c r="T48" s="197">
        <v>0</v>
      </c>
      <c r="U48" s="197">
        <v>61.79</v>
      </c>
      <c r="V48" s="197">
        <v>3.84</v>
      </c>
      <c r="W48" s="197">
        <v>13.02</v>
      </c>
      <c r="X48" s="197">
        <v>43.78</v>
      </c>
      <c r="Y48" s="197">
        <v>0</v>
      </c>
      <c r="Z48">
        <v>0</v>
      </c>
      <c r="AA48" s="197">
        <v>12</v>
      </c>
      <c r="AB48" s="197">
        <v>0</v>
      </c>
      <c r="AC48" s="197">
        <v>0</v>
      </c>
      <c r="AD48" s="197">
        <v>0</v>
      </c>
      <c r="AE48" s="197">
        <v>51.35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70</v>
      </c>
      <c r="AN48" s="197">
        <v>0</v>
      </c>
      <c r="AO48">
        <v>0</v>
      </c>
      <c r="AP48" s="197">
        <v>75.150000000000006</v>
      </c>
      <c r="AQ48" s="197">
        <v>22.76</v>
      </c>
      <c r="AR48" s="197">
        <v>24.2</v>
      </c>
      <c r="AS48" s="197">
        <v>0</v>
      </c>
      <c r="AT48">
        <v>0</v>
      </c>
      <c r="AU48">
        <v>0</v>
      </c>
      <c r="AV48" s="197">
        <v>19.3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124.15</v>
      </c>
      <c r="H49" s="197">
        <v>0</v>
      </c>
      <c r="I49" s="197">
        <v>0</v>
      </c>
      <c r="J49" s="197">
        <v>237.08</v>
      </c>
      <c r="K49" s="197">
        <v>9.1</v>
      </c>
      <c r="L49" s="197">
        <v>373.06</v>
      </c>
      <c r="M49" s="197">
        <v>27.31</v>
      </c>
      <c r="N49" s="197">
        <v>35.049999999999997</v>
      </c>
      <c r="O49" s="197">
        <v>0</v>
      </c>
      <c r="P49" s="197">
        <v>41.34</v>
      </c>
      <c r="Q49" s="197">
        <v>5.34</v>
      </c>
      <c r="R49" s="197">
        <v>6.14</v>
      </c>
      <c r="S49" s="197">
        <v>7.84</v>
      </c>
      <c r="T49" s="197">
        <v>0</v>
      </c>
      <c r="U49" s="197">
        <v>61.79</v>
      </c>
      <c r="V49" s="197">
        <v>3.84</v>
      </c>
      <c r="W49" s="197">
        <v>13.02</v>
      </c>
      <c r="X49" s="197">
        <v>43.78</v>
      </c>
      <c r="Y49" s="197">
        <v>0</v>
      </c>
      <c r="Z49">
        <v>0</v>
      </c>
      <c r="AA49" s="197">
        <v>12</v>
      </c>
      <c r="AB49" s="197">
        <v>0</v>
      </c>
      <c r="AC49" s="197">
        <v>0</v>
      </c>
      <c r="AD49" s="197">
        <v>0</v>
      </c>
      <c r="AE49" s="197">
        <v>51.35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170</v>
      </c>
      <c r="AN49" s="197">
        <v>0</v>
      </c>
      <c r="AO49">
        <v>0</v>
      </c>
      <c r="AP49" s="197">
        <v>75.150000000000006</v>
      </c>
      <c r="AQ49" s="197">
        <v>22.76</v>
      </c>
      <c r="AR49" s="197">
        <v>24.2</v>
      </c>
      <c r="AS49" s="197">
        <v>0</v>
      </c>
      <c r="AT49">
        <v>0</v>
      </c>
      <c r="AU49">
        <v>0</v>
      </c>
      <c r="AV49" s="197">
        <v>19.3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58.15</v>
      </c>
      <c r="H50" s="197">
        <v>0</v>
      </c>
      <c r="I50" s="197">
        <v>0</v>
      </c>
      <c r="J50" s="197">
        <v>216.08</v>
      </c>
      <c r="K50" s="197">
        <v>9.1</v>
      </c>
      <c r="L50" s="197">
        <v>373.06</v>
      </c>
      <c r="M50" s="197">
        <v>27.31</v>
      </c>
      <c r="N50" s="197">
        <v>35.049999999999997</v>
      </c>
      <c r="O50" s="197">
        <v>0</v>
      </c>
      <c r="P50" s="197">
        <v>41.34</v>
      </c>
      <c r="Q50" s="197">
        <v>5.34</v>
      </c>
      <c r="R50" s="197">
        <v>6.14</v>
      </c>
      <c r="S50" s="197">
        <v>7.84</v>
      </c>
      <c r="T50" s="197">
        <v>0</v>
      </c>
      <c r="U50" s="197">
        <v>61.79</v>
      </c>
      <c r="V50" s="197">
        <v>3.84</v>
      </c>
      <c r="W50" s="197">
        <v>13.02</v>
      </c>
      <c r="X50" s="197">
        <v>43.78</v>
      </c>
      <c r="Y50" s="197">
        <v>0</v>
      </c>
      <c r="Z50">
        <v>0</v>
      </c>
      <c r="AA50" s="197">
        <v>12</v>
      </c>
      <c r="AB50" s="197">
        <v>0</v>
      </c>
      <c r="AC50" s="197">
        <v>0</v>
      </c>
      <c r="AD50" s="197">
        <v>0</v>
      </c>
      <c r="AE50" s="197">
        <v>51.35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170</v>
      </c>
      <c r="AN50" s="197">
        <v>0</v>
      </c>
      <c r="AO50">
        <v>0</v>
      </c>
      <c r="AP50" s="197">
        <v>75.150000000000006</v>
      </c>
      <c r="AQ50" s="197">
        <v>22.76</v>
      </c>
      <c r="AR50" s="197">
        <v>24.2</v>
      </c>
      <c r="AS50" s="197">
        <v>0</v>
      </c>
      <c r="AT50">
        <v>0</v>
      </c>
      <c r="AU50">
        <v>0</v>
      </c>
      <c r="AV50" s="197">
        <v>19.3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60.93</v>
      </c>
      <c r="H51" s="197">
        <v>0</v>
      </c>
      <c r="I51" s="197">
        <v>0</v>
      </c>
      <c r="J51" s="197">
        <v>174.08</v>
      </c>
      <c r="K51" s="197">
        <v>9.1</v>
      </c>
      <c r="L51" s="197">
        <v>373.06</v>
      </c>
      <c r="M51" s="197">
        <v>27.31</v>
      </c>
      <c r="N51" s="197">
        <v>35.049999999999997</v>
      </c>
      <c r="O51" s="197">
        <v>0</v>
      </c>
      <c r="P51" s="197">
        <v>41.34</v>
      </c>
      <c r="Q51" s="197">
        <v>5.34</v>
      </c>
      <c r="R51" s="197">
        <v>6.14</v>
      </c>
      <c r="S51" s="197">
        <v>7.84</v>
      </c>
      <c r="T51" s="197">
        <v>0</v>
      </c>
      <c r="U51" s="197">
        <v>61.79</v>
      </c>
      <c r="V51" s="197">
        <v>3.84</v>
      </c>
      <c r="W51" s="197">
        <v>13.02</v>
      </c>
      <c r="X51" s="197">
        <v>43.78</v>
      </c>
      <c r="Y51" s="197">
        <v>0</v>
      </c>
      <c r="Z51">
        <v>0</v>
      </c>
      <c r="AA51" s="197">
        <v>12</v>
      </c>
      <c r="AB51" s="197">
        <v>0</v>
      </c>
      <c r="AC51" s="197">
        <v>0</v>
      </c>
      <c r="AD51" s="197">
        <v>0</v>
      </c>
      <c r="AE51" s="197">
        <v>51.35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170</v>
      </c>
      <c r="AN51" s="197">
        <v>0</v>
      </c>
      <c r="AO51">
        <v>0</v>
      </c>
      <c r="AP51" s="197">
        <v>75.150000000000006</v>
      </c>
      <c r="AQ51" s="197">
        <v>22.76</v>
      </c>
      <c r="AR51" s="197">
        <v>24.2</v>
      </c>
      <c r="AS51" s="197">
        <v>0</v>
      </c>
      <c r="AT51">
        <v>0</v>
      </c>
      <c r="AU51">
        <v>0</v>
      </c>
      <c r="AV51" s="197">
        <v>19.3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60.93</v>
      </c>
      <c r="H52" s="197">
        <v>0</v>
      </c>
      <c r="I52" s="197">
        <v>0</v>
      </c>
      <c r="J52" s="197">
        <v>132.08000000000001</v>
      </c>
      <c r="K52" s="197">
        <v>9.1</v>
      </c>
      <c r="L52" s="197">
        <v>373.06</v>
      </c>
      <c r="M52" s="197">
        <v>27.31</v>
      </c>
      <c r="N52" s="197">
        <v>35.049999999999997</v>
      </c>
      <c r="O52" s="197">
        <v>0</v>
      </c>
      <c r="P52" s="197">
        <v>41.34</v>
      </c>
      <c r="Q52" s="197">
        <v>5.34</v>
      </c>
      <c r="R52" s="197">
        <v>6.14</v>
      </c>
      <c r="S52" s="197">
        <v>7.84</v>
      </c>
      <c r="T52" s="197">
        <v>0</v>
      </c>
      <c r="U52" s="197">
        <v>61.79</v>
      </c>
      <c r="V52" s="197">
        <v>3.84</v>
      </c>
      <c r="W52" s="197">
        <v>13.02</v>
      </c>
      <c r="X52" s="197">
        <v>43.78</v>
      </c>
      <c r="Y52" s="197">
        <v>0</v>
      </c>
      <c r="Z52">
        <v>0</v>
      </c>
      <c r="AA52" s="197">
        <v>12</v>
      </c>
      <c r="AB52" s="197">
        <v>0</v>
      </c>
      <c r="AC52" s="197">
        <v>0</v>
      </c>
      <c r="AD52" s="197">
        <v>0</v>
      </c>
      <c r="AE52" s="197">
        <v>51.35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170</v>
      </c>
      <c r="AN52" s="197">
        <v>0</v>
      </c>
      <c r="AO52">
        <v>0</v>
      </c>
      <c r="AP52" s="197">
        <v>75.150000000000006</v>
      </c>
      <c r="AQ52" s="197">
        <v>22.76</v>
      </c>
      <c r="AR52" s="197">
        <v>24.2</v>
      </c>
      <c r="AS52" s="197">
        <v>0</v>
      </c>
      <c r="AT52">
        <v>0</v>
      </c>
      <c r="AU52">
        <v>0</v>
      </c>
      <c r="AV52" s="197">
        <v>19.3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60.93</v>
      </c>
      <c r="H53" s="197">
        <v>0</v>
      </c>
      <c r="I53" s="197">
        <v>0</v>
      </c>
      <c r="J53" s="197">
        <v>124.08</v>
      </c>
      <c r="K53" s="197">
        <v>9.1</v>
      </c>
      <c r="L53" s="197">
        <v>373.06</v>
      </c>
      <c r="M53" s="197">
        <v>27.31</v>
      </c>
      <c r="N53" s="197">
        <v>35.049999999999997</v>
      </c>
      <c r="O53" s="197">
        <v>0</v>
      </c>
      <c r="P53" s="197">
        <v>41.34</v>
      </c>
      <c r="Q53" s="197">
        <v>5.34</v>
      </c>
      <c r="R53" s="197">
        <v>6.14</v>
      </c>
      <c r="S53" s="197">
        <v>7.84</v>
      </c>
      <c r="T53" s="197">
        <v>0</v>
      </c>
      <c r="U53" s="197">
        <v>61.79</v>
      </c>
      <c r="V53" s="197">
        <v>3.71</v>
      </c>
      <c r="W53" s="197">
        <v>12.45</v>
      </c>
      <c r="X53" s="197">
        <v>43.78</v>
      </c>
      <c r="Y53" s="197">
        <v>0</v>
      </c>
      <c r="Z53">
        <v>0</v>
      </c>
      <c r="AA53" s="197">
        <v>12</v>
      </c>
      <c r="AB53" s="197">
        <v>0</v>
      </c>
      <c r="AC53" s="197">
        <v>0</v>
      </c>
      <c r="AD53" s="197">
        <v>0</v>
      </c>
      <c r="AE53" s="197">
        <v>51.35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170</v>
      </c>
      <c r="AN53" s="197">
        <v>0</v>
      </c>
      <c r="AO53">
        <v>0</v>
      </c>
      <c r="AP53" s="197">
        <v>75.150000000000006</v>
      </c>
      <c r="AQ53" s="197">
        <v>22.76</v>
      </c>
      <c r="AR53" s="197">
        <v>24.2</v>
      </c>
      <c r="AS53" s="197">
        <v>0</v>
      </c>
      <c r="AT53">
        <v>0</v>
      </c>
      <c r="AU53">
        <v>0</v>
      </c>
      <c r="AV53" s="197">
        <v>19.3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60.93</v>
      </c>
      <c r="H54" s="197">
        <v>0</v>
      </c>
      <c r="I54" s="197">
        <v>0</v>
      </c>
      <c r="J54" s="197">
        <v>124.08</v>
      </c>
      <c r="K54" s="197">
        <v>9.1</v>
      </c>
      <c r="L54" s="197">
        <v>373.06</v>
      </c>
      <c r="M54" s="197">
        <v>27.31</v>
      </c>
      <c r="N54" s="197">
        <v>35.049999999999997</v>
      </c>
      <c r="O54" s="197">
        <v>0</v>
      </c>
      <c r="P54" s="197">
        <v>41.34</v>
      </c>
      <c r="Q54" s="197">
        <v>5.34</v>
      </c>
      <c r="R54" s="197">
        <v>6.14</v>
      </c>
      <c r="S54" s="197">
        <v>7.84</v>
      </c>
      <c r="T54" s="197">
        <v>0</v>
      </c>
      <c r="U54" s="197">
        <v>61.79</v>
      </c>
      <c r="V54" s="197">
        <v>3.71</v>
      </c>
      <c r="W54" s="197">
        <v>12.45</v>
      </c>
      <c r="X54" s="197">
        <v>43.78</v>
      </c>
      <c r="Y54" s="197">
        <v>0</v>
      </c>
      <c r="Z54">
        <v>0</v>
      </c>
      <c r="AA54" s="197">
        <v>12</v>
      </c>
      <c r="AB54" s="197">
        <v>0</v>
      </c>
      <c r="AC54" s="197">
        <v>0</v>
      </c>
      <c r="AD54" s="197">
        <v>0</v>
      </c>
      <c r="AE54" s="197">
        <v>51.35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170</v>
      </c>
      <c r="AN54" s="197">
        <v>0</v>
      </c>
      <c r="AO54">
        <v>0</v>
      </c>
      <c r="AP54" s="197">
        <v>75.150000000000006</v>
      </c>
      <c r="AQ54" s="197">
        <v>22.76</v>
      </c>
      <c r="AR54" s="197">
        <v>24.2</v>
      </c>
      <c r="AS54" s="197">
        <v>0</v>
      </c>
      <c r="AT54">
        <v>0</v>
      </c>
      <c r="AU54">
        <v>0</v>
      </c>
      <c r="AV54" s="197">
        <v>19.3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60.93</v>
      </c>
      <c r="H55" s="197">
        <v>0</v>
      </c>
      <c r="I55" s="197">
        <v>0</v>
      </c>
      <c r="J55" s="197">
        <v>124.08</v>
      </c>
      <c r="K55" s="197">
        <v>9.1</v>
      </c>
      <c r="L55" s="197">
        <v>373.06</v>
      </c>
      <c r="M55" s="197">
        <v>27.31</v>
      </c>
      <c r="N55" s="197">
        <v>35.049999999999997</v>
      </c>
      <c r="O55" s="197">
        <v>0</v>
      </c>
      <c r="P55" s="197">
        <v>41.34</v>
      </c>
      <c r="Q55" s="197">
        <v>5.93</v>
      </c>
      <c r="R55" s="197">
        <v>6.14</v>
      </c>
      <c r="S55" s="197">
        <v>7.84</v>
      </c>
      <c r="T55" s="197">
        <v>0</v>
      </c>
      <c r="U55" s="197">
        <v>61.79</v>
      </c>
      <c r="V55" s="197">
        <v>3.92</v>
      </c>
      <c r="W55" s="197">
        <v>12.45</v>
      </c>
      <c r="X55" s="197">
        <v>43.78</v>
      </c>
      <c r="Y55" s="197">
        <v>0</v>
      </c>
      <c r="Z55">
        <v>0</v>
      </c>
      <c r="AA55" s="197">
        <v>11.8</v>
      </c>
      <c r="AB55" s="197">
        <v>0</v>
      </c>
      <c r="AC55" s="197">
        <v>0</v>
      </c>
      <c r="AD55" s="197">
        <v>0</v>
      </c>
      <c r="AE55" s="197">
        <v>51.35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170</v>
      </c>
      <c r="AN55" s="197">
        <v>0</v>
      </c>
      <c r="AO55">
        <v>0</v>
      </c>
      <c r="AP55" s="197">
        <v>75.150000000000006</v>
      </c>
      <c r="AQ55" s="197">
        <v>22.76</v>
      </c>
      <c r="AR55" s="197">
        <v>24.2</v>
      </c>
      <c r="AS55" s="197">
        <v>0</v>
      </c>
      <c r="AT55">
        <v>0</v>
      </c>
      <c r="AU55">
        <v>0</v>
      </c>
      <c r="AV55" s="197">
        <v>19.3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60.93</v>
      </c>
      <c r="H56" s="197">
        <v>0</v>
      </c>
      <c r="I56" s="197">
        <v>0</v>
      </c>
      <c r="J56" s="197">
        <v>124.08</v>
      </c>
      <c r="K56" s="197">
        <v>9.1</v>
      </c>
      <c r="L56" s="197">
        <v>373.06</v>
      </c>
      <c r="M56" s="197">
        <v>27.31</v>
      </c>
      <c r="N56" s="197">
        <v>35.049999999999997</v>
      </c>
      <c r="O56" s="197">
        <v>0</v>
      </c>
      <c r="P56" s="197">
        <v>41.34</v>
      </c>
      <c r="Q56" s="197">
        <v>5.93</v>
      </c>
      <c r="R56" s="197">
        <v>6.14</v>
      </c>
      <c r="S56" s="197">
        <v>7.84</v>
      </c>
      <c r="T56" s="197">
        <v>0</v>
      </c>
      <c r="U56" s="197">
        <v>61.79</v>
      </c>
      <c r="V56" s="197">
        <v>3.92</v>
      </c>
      <c r="W56" s="197">
        <v>12.45</v>
      </c>
      <c r="X56" s="197">
        <v>43.78</v>
      </c>
      <c r="Y56" s="197">
        <v>0</v>
      </c>
      <c r="Z56">
        <v>0</v>
      </c>
      <c r="AA56" s="197">
        <v>11.8</v>
      </c>
      <c r="AB56" s="197">
        <v>0</v>
      </c>
      <c r="AC56" s="197">
        <v>0</v>
      </c>
      <c r="AD56" s="197">
        <v>0</v>
      </c>
      <c r="AE56" s="197">
        <v>51.35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170</v>
      </c>
      <c r="AN56" s="197">
        <v>0</v>
      </c>
      <c r="AO56">
        <v>0</v>
      </c>
      <c r="AP56" s="197">
        <v>75.150000000000006</v>
      </c>
      <c r="AQ56" s="197">
        <v>22.76</v>
      </c>
      <c r="AR56" s="197">
        <v>24.2</v>
      </c>
      <c r="AS56" s="197">
        <v>0</v>
      </c>
      <c r="AT56">
        <v>0</v>
      </c>
      <c r="AU56">
        <v>0</v>
      </c>
      <c r="AV56" s="197">
        <v>19.3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60.93</v>
      </c>
      <c r="H57" s="197">
        <v>0</v>
      </c>
      <c r="I57" s="197">
        <v>0</v>
      </c>
      <c r="J57" s="197">
        <v>103.08</v>
      </c>
      <c r="K57" s="197">
        <v>9.1</v>
      </c>
      <c r="L57" s="197">
        <v>373.06</v>
      </c>
      <c r="M57" s="197">
        <v>27.31</v>
      </c>
      <c r="N57" s="197">
        <v>35.049999999999997</v>
      </c>
      <c r="O57" s="197">
        <v>0</v>
      </c>
      <c r="P57" s="197">
        <v>41.34</v>
      </c>
      <c r="Q57" s="197">
        <v>5.93</v>
      </c>
      <c r="R57" s="197">
        <v>6.14</v>
      </c>
      <c r="S57" s="197">
        <v>7.84</v>
      </c>
      <c r="T57" s="197">
        <v>0</v>
      </c>
      <c r="U57" s="197">
        <v>61.79</v>
      </c>
      <c r="V57" s="197">
        <v>3.92</v>
      </c>
      <c r="W57" s="197">
        <v>11.6</v>
      </c>
      <c r="X57" s="197">
        <v>43.78</v>
      </c>
      <c r="Y57" s="197">
        <v>0</v>
      </c>
      <c r="Z57">
        <v>0</v>
      </c>
      <c r="AA57" s="197">
        <v>11.8</v>
      </c>
      <c r="AB57" s="197">
        <v>0</v>
      </c>
      <c r="AC57" s="197">
        <v>0</v>
      </c>
      <c r="AD57" s="197">
        <v>0</v>
      </c>
      <c r="AE57" s="197">
        <v>51.35</v>
      </c>
      <c r="AF57" s="197">
        <v>0</v>
      </c>
      <c r="AG57" s="197">
        <v>0</v>
      </c>
      <c r="AH57" s="197">
        <v>0</v>
      </c>
      <c r="AI57" s="197">
        <v>69.61</v>
      </c>
      <c r="AJ57" s="202">
        <v>30</v>
      </c>
      <c r="AK57" s="197">
        <v>0</v>
      </c>
      <c r="AL57" s="197">
        <v>0</v>
      </c>
      <c r="AM57" s="197">
        <v>170</v>
      </c>
      <c r="AN57" s="197">
        <v>0</v>
      </c>
      <c r="AO57">
        <v>0</v>
      </c>
      <c r="AP57" s="197">
        <v>75.150000000000006</v>
      </c>
      <c r="AQ57" s="197">
        <v>22.76</v>
      </c>
      <c r="AR57" s="197">
        <v>24.2</v>
      </c>
      <c r="AS57" s="197">
        <v>0</v>
      </c>
      <c r="AT57">
        <v>0</v>
      </c>
      <c r="AU57">
        <v>0</v>
      </c>
      <c r="AV57" s="197">
        <v>19.3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60.93</v>
      </c>
      <c r="H58" s="197">
        <v>0</v>
      </c>
      <c r="I58" s="197">
        <v>0</v>
      </c>
      <c r="J58" s="197">
        <v>74.08</v>
      </c>
      <c r="K58" s="197">
        <v>9.1</v>
      </c>
      <c r="L58" s="197">
        <v>373.06</v>
      </c>
      <c r="M58" s="197">
        <v>27.31</v>
      </c>
      <c r="N58" s="197">
        <v>35.049999999999997</v>
      </c>
      <c r="O58" s="197">
        <v>0</v>
      </c>
      <c r="P58" s="197">
        <v>41.34</v>
      </c>
      <c r="Q58" s="197">
        <v>5.93</v>
      </c>
      <c r="R58" s="197">
        <v>6.14</v>
      </c>
      <c r="S58" s="197">
        <v>7.84</v>
      </c>
      <c r="T58" s="197">
        <v>0</v>
      </c>
      <c r="U58" s="197">
        <v>61.79</v>
      </c>
      <c r="V58" s="197">
        <v>3.92</v>
      </c>
      <c r="W58" s="197">
        <v>11.6</v>
      </c>
      <c r="X58" s="197">
        <v>43.78</v>
      </c>
      <c r="Y58" s="197">
        <v>0</v>
      </c>
      <c r="Z58">
        <v>0</v>
      </c>
      <c r="AA58" s="197">
        <v>11.8</v>
      </c>
      <c r="AB58" s="197">
        <v>0</v>
      </c>
      <c r="AC58" s="197">
        <v>0</v>
      </c>
      <c r="AD58" s="197">
        <v>0</v>
      </c>
      <c r="AE58" s="197">
        <v>51.35</v>
      </c>
      <c r="AF58" s="197">
        <v>0</v>
      </c>
      <c r="AG58" s="197">
        <v>0</v>
      </c>
      <c r="AH58" s="197">
        <v>0</v>
      </c>
      <c r="AI58" s="197">
        <v>69.61</v>
      </c>
      <c r="AJ58" s="202">
        <v>30</v>
      </c>
      <c r="AK58" s="197">
        <v>0</v>
      </c>
      <c r="AL58" s="197">
        <v>0</v>
      </c>
      <c r="AM58" s="197">
        <v>170</v>
      </c>
      <c r="AN58" s="197">
        <v>0</v>
      </c>
      <c r="AO58">
        <v>0</v>
      </c>
      <c r="AP58" s="197">
        <v>75.150000000000006</v>
      </c>
      <c r="AQ58" s="197">
        <v>22.76</v>
      </c>
      <c r="AR58" s="197">
        <v>24.2</v>
      </c>
      <c r="AS58" s="197">
        <v>0</v>
      </c>
      <c r="AT58">
        <v>0</v>
      </c>
      <c r="AU58">
        <v>0</v>
      </c>
      <c r="AV58" s="197">
        <v>19.3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60.93</v>
      </c>
      <c r="H59" s="197">
        <v>0</v>
      </c>
      <c r="I59" s="197">
        <v>0</v>
      </c>
      <c r="J59" s="197">
        <v>74.08</v>
      </c>
      <c r="K59" s="197">
        <v>9.1</v>
      </c>
      <c r="L59" s="197">
        <v>373.06</v>
      </c>
      <c r="M59" s="197">
        <v>27.31</v>
      </c>
      <c r="N59" s="197">
        <v>35.049999999999997</v>
      </c>
      <c r="O59" s="197">
        <v>0</v>
      </c>
      <c r="P59" s="197">
        <v>41.34</v>
      </c>
      <c r="Q59" s="197">
        <v>5.93</v>
      </c>
      <c r="R59" s="197">
        <v>6.14</v>
      </c>
      <c r="S59" s="197">
        <v>7.84</v>
      </c>
      <c r="T59" s="197">
        <v>0</v>
      </c>
      <c r="U59" s="197">
        <v>61.79</v>
      </c>
      <c r="V59" s="197">
        <v>3.92</v>
      </c>
      <c r="W59" s="197">
        <v>11.6</v>
      </c>
      <c r="X59" s="197">
        <v>43.78</v>
      </c>
      <c r="Y59" s="197">
        <v>0</v>
      </c>
      <c r="Z59">
        <v>0</v>
      </c>
      <c r="AA59" s="197">
        <v>11.8</v>
      </c>
      <c r="AB59" s="197">
        <v>0</v>
      </c>
      <c r="AC59" s="197">
        <v>0</v>
      </c>
      <c r="AD59" s="197">
        <v>0</v>
      </c>
      <c r="AE59" s="197">
        <v>51.35</v>
      </c>
      <c r="AF59" s="197">
        <v>0</v>
      </c>
      <c r="AG59" s="197">
        <v>0</v>
      </c>
      <c r="AH59" s="197">
        <v>0</v>
      </c>
      <c r="AI59" s="197">
        <v>69.61</v>
      </c>
      <c r="AJ59" s="197">
        <v>30</v>
      </c>
      <c r="AK59" s="197">
        <v>0</v>
      </c>
      <c r="AL59" s="197">
        <v>0</v>
      </c>
      <c r="AM59" s="197">
        <v>170</v>
      </c>
      <c r="AN59" s="197">
        <v>0</v>
      </c>
      <c r="AO59">
        <v>0</v>
      </c>
      <c r="AP59" s="197">
        <v>75.150000000000006</v>
      </c>
      <c r="AQ59" s="197">
        <v>22.76</v>
      </c>
      <c r="AR59" s="197">
        <v>24.2</v>
      </c>
      <c r="AS59" s="197">
        <v>0</v>
      </c>
      <c r="AT59">
        <v>0</v>
      </c>
      <c r="AU59">
        <v>0</v>
      </c>
      <c r="AV59" s="197">
        <v>19.3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60.93</v>
      </c>
      <c r="H60" s="197">
        <v>0</v>
      </c>
      <c r="I60" s="197">
        <v>0</v>
      </c>
      <c r="J60" s="197">
        <v>74.08</v>
      </c>
      <c r="K60" s="197">
        <v>9.1</v>
      </c>
      <c r="L60" s="197">
        <v>373.06</v>
      </c>
      <c r="M60" s="197">
        <v>27.31</v>
      </c>
      <c r="N60" s="197">
        <v>35.049999999999997</v>
      </c>
      <c r="O60" s="197">
        <v>0</v>
      </c>
      <c r="P60" s="197">
        <v>41.34</v>
      </c>
      <c r="Q60" s="197">
        <v>5.93</v>
      </c>
      <c r="R60" s="197">
        <v>6.14</v>
      </c>
      <c r="S60" s="197">
        <v>7.84</v>
      </c>
      <c r="T60" s="197">
        <v>0</v>
      </c>
      <c r="U60" s="197">
        <v>61.79</v>
      </c>
      <c r="V60" s="197">
        <v>3.92</v>
      </c>
      <c r="W60" s="197">
        <v>11.6</v>
      </c>
      <c r="X60" s="197">
        <v>43.78</v>
      </c>
      <c r="Y60" s="197">
        <v>0</v>
      </c>
      <c r="Z60">
        <v>0</v>
      </c>
      <c r="AA60" s="197">
        <v>11.8</v>
      </c>
      <c r="AB60" s="197">
        <v>0</v>
      </c>
      <c r="AC60" s="197">
        <v>0</v>
      </c>
      <c r="AD60" s="197">
        <v>0</v>
      </c>
      <c r="AE60" s="197">
        <v>51.35</v>
      </c>
      <c r="AF60" s="197">
        <v>0</v>
      </c>
      <c r="AG60" s="197">
        <v>0</v>
      </c>
      <c r="AH60" s="197">
        <v>0</v>
      </c>
      <c r="AI60" s="197">
        <v>69.61</v>
      </c>
      <c r="AJ60" s="197">
        <v>30</v>
      </c>
      <c r="AK60" s="197">
        <v>0</v>
      </c>
      <c r="AL60" s="197">
        <v>0</v>
      </c>
      <c r="AM60" s="197">
        <v>170</v>
      </c>
      <c r="AN60" s="197">
        <v>0</v>
      </c>
      <c r="AO60">
        <v>0</v>
      </c>
      <c r="AP60" s="197">
        <v>75.150000000000006</v>
      </c>
      <c r="AQ60" s="197">
        <v>22.76</v>
      </c>
      <c r="AR60" s="197">
        <v>24.2</v>
      </c>
      <c r="AS60" s="197">
        <v>0</v>
      </c>
      <c r="AT60">
        <v>0</v>
      </c>
      <c r="AU60">
        <v>0</v>
      </c>
      <c r="AV60" s="197">
        <v>19.3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60.93</v>
      </c>
      <c r="H61" s="197">
        <v>0</v>
      </c>
      <c r="I61" s="197">
        <v>0</v>
      </c>
      <c r="J61" s="197">
        <v>74.08</v>
      </c>
      <c r="K61" s="197">
        <v>9.1</v>
      </c>
      <c r="L61" s="197">
        <v>373.06</v>
      </c>
      <c r="M61" s="197">
        <v>27.31</v>
      </c>
      <c r="N61" s="197">
        <v>35.049999999999997</v>
      </c>
      <c r="O61" s="197">
        <v>0</v>
      </c>
      <c r="P61" s="197">
        <v>41.34</v>
      </c>
      <c r="Q61" s="197">
        <v>5.93</v>
      </c>
      <c r="R61" s="197">
        <v>6.14</v>
      </c>
      <c r="S61" s="197">
        <v>7.84</v>
      </c>
      <c r="T61" s="197">
        <v>0</v>
      </c>
      <c r="U61" s="197">
        <v>61.79</v>
      </c>
      <c r="V61" s="197">
        <v>3.92</v>
      </c>
      <c r="W61" s="197">
        <v>11.6</v>
      </c>
      <c r="X61" s="197">
        <v>43.78</v>
      </c>
      <c r="Y61" s="197">
        <v>0</v>
      </c>
      <c r="Z61">
        <v>0</v>
      </c>
      <c r="AA61" s="197">
        <v>11.8</v>
      </c>
      <c r="AB61" s="197">
        <v>0</v>
      </c>
      <c r="AC61" s="197">
        <v>0</v>
      </c>
      <c r="AD61" s="197">
        <v>0</v>
      </c>
      <c r="AE61" s="197">
        <v>51.35</v>
      </c>
      <c r="AF61" s="197">
        <v>0</v>
      </c>
      <c r="AG61" s="197">
        <v>0</v>
      </c>
      <c r="AH61" s="197">
        <v>0</v>
      </c>
      <c r="AI61" s="197">
        <v>69.61</v>
      </c>
      <c r="AJ61" s="197">
        <v>30</v>
      </c>
      <c r="AK61" s="197">
        <v>0</v>
      </c>
      <c r="AL61" s="197">
        <v>0</v>
      </c>
      <c r="AM61" s="197">
        <v>170</v>
      </c>
      <c r="AN61" s="197">
        <v>0</v>
      </c>
      <c r="AO61">
        <v>0</v>
      </c>
      <c r="AP61" s="197">
        <v>75.150000000000006</v>
      </c>
      <c r="AQ61" s="197">
        <v>22.76</v>
      </c>
      <c r="AR61" s="197">
        <v>24.2</v>
      </c>
      <c r="AS61" s="197">
        <v>0</v>
      </c>
      <c r="AT61">
        <v>0</v>
      </c>
      <c r="AU61">
        <v>0</v>
      </c>
      <c r="AV61" s="197">
        <v>19.3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60.93</v>
      </c>
      <c r="H62" s="197">
        <v>0</v>
      </c>
      <c r="I62" s="197">
        <v>0</v>
      </c>
      <c r="J62" s="197">
        <v>74.08</v>
      </c>
      <c r="K62" s="197">
        <v>9.1</v>
      </c>
      <c r="L62" s="197">
        <v>373.06</v>
      </c>
      <c r="M62" s="197">
        <v>27.31</v>
      </c>
      <c r="N62" s="197">
        <v>35.049999999999997</v>
      </c>
      <c r="O62" s="197">
        <v>0</v>
      </c>
      <c r="P62" s="197">
        <v>41.34</v>
      </c>
      <c r="Q62" s="197">
        <v>5.93</v>
      </c>
      <c r="R62" s="197">
        <v>6.14</v>
      </c>
      <c r="S62" s="197">
        <v>7.84</v>
      </c>
      <c r="T62" s="197">
        <v>0</v>
      </c>
      <c r="U62" s="197">
        <v>61.79</v>
      </c>
      <c r="V62" s="197">
        <v>3.92</v>
      </c>
      <c r="W62" s="197">
        <v>11.6</v>
      </c>
      <c r="X62" s="197">
        <v>43.78</v>
      </c>
      <c r="Y62" s="197">
        <v>0</v>
      </c>
      <c r="Z62">
        <v>0</v>
      </c>
      <c r="AA62" s="197">
        <v>11.8</v>
      </c>
      <c r="AB62" s="197">
        <v>0</v>
      </c>
      <c r="AC62" s="197">
        <v>0</v>
      </c>
      <c r="AD62" s="197">
        <v>0</v>
      </c>
      <c r="AE62" s="197">
        <v>51.35</v>
      </c>
      <c r="AF62" s="197">
        <v>0</v>
      </c>
      <c r="AG62" s="197">
        <v>0</v>
      </c>
      <c r="AH62" s="197">
        <v>0</v>
      </c>
      <c r="AI62" s="197">
        <v>69.61</v>
      </c>
      <c r="AJ62" s="197">
        <v>30</v>
      </c>
      <c r="AK62" s="197">
        <v>0</v>
      </c>
      <c r="AL62" s="197">
        <v>0</v>
      </c>
      <c r="AM62" s="197">
        <v>170</v>
      </c>
      <c r="AN62" s="197">
        <v>0</v>
      </c>
      <c r="AO62">
        <v>0</v>
      </c>
      <c r="AP62" s="197">
        <v>75.150000000000006</v>
      </c>
      <c r="AQ62" s="197">
        <v>22.76</v>
      </c>
      <c r="AR62" s="197">
        <v>24.2</v>
      </c>
      <c r="AS62" s="197">
        <v>0</v>
      </c>
      <c r="AT62">
        <v>0</v>
      </c>
      <c r="AU62">
        <v>0</v>
      </c>
      <c r="AV62" s="197">
        <v>19.3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60.93</v>
      </c>
      <c r="H63" s="197">
        <v>0</v>
      </c>
      <c r="I63" s="197">
        <v>0</v>
      </c>
      <c r="J63" s="197">
        <v>74.08</v>
      </c>
      <c r="K63" s="197">
        <v>9.1</v>
      </c>
      <c r="L63" s="197">
        <v>373.06</v>
      </c>
      <c r="M63" s="197">
        <v>27.31</v>
      </c>
      <c r="N63" s="197">
        <v>35.049999999999997</v>
      </c>
      <c r="O63" s="197">
        <v>0</v>
      </c>
      <c r="P63" s="197">
        <v>41.34</v>
      </c>
      <c r="Q63" s="197">
        <v>5.93</v>
      </c>
      <c r="R63" s="197">
        <v>6.14</v>
      </c>
      <c r="S63" s="197">
        <v>7.84</v>
      </c>
      <c r="T63" s="197">
        <v>0</v>
      </c>
      <c r="U63" s="197">
        <v>61.79</v>
      </c>
      <c r="V63" s="197">
        <v>3.92</v>
      </c>
      <c r="W63" s="197">
        <v>11.6</v>
      </c>
      <c r="X63" s="197">
        <v>43.78</v>
      </c>
      <c r="Y63" s="197">
        <v>0</v>
      </c>
      <c r="Z63">
        <v>0</v>
      </c>
      <c r="AA63" s="197">
        <v>11.8</v>
      </c>
      <c r="AB63" s="197">
        <v>0</v>
      </c>
      <c r="AC63" s="197">
        <v>0</v>
      </c>
      <c r="AD63" s="197">
        <v>0</v>
      </c>
      <c r="AE63" s="197">
        <v>51.35</v>
      </c>
      <c r="AF63" s="197">
        <v>0</v>
      </c>
      <c r="AG63" s="197">
        <v>0</v>
      </c>
      <c r="AH63" s="197">
        <v>0</v>
      </c>
      <c r="AI63" s="197">
        <v>69.61</v>
      </c>
      <c r="AJ63" s="197">
        <v>30</v>
      </c>
      <c r="AK63" s="197">
        <v>0</v>
      </c>
      <c r="AL63" s="197">
        <v>0</v>
      </c>
      <c r="AM63" s="197">
        <v>170</v>
      </c>
      <c r="AN63" s="197">
        <v>0</v>
      </c>
      <c r="AO63">
        <v>0</v>
      </c>
      <c r="AP63" s="197">
        <v>75.150000000000006</v>
      </c>
      <c r="AQ63" s="197">
        <v>22.76</v>
      </c>
      <c r="AR63" s="197">
        <v>24.2</v>
      </c>
      <c r="AS63" s="197">
        <v>0</v>
      </c>
      <c r="AT63">
        <v>0</v>
      </c>
      <c r="AU63">
        <v>0</v>
      </c>
      <c r="AV63" s="197">
        <v>19.3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60.93</v>
      </c>
      <c r="H64" s="197">
        <v>0</v>
      </c>
      <c r="I64" s="197">
        <v>0</v>
      </c>
      <c r="J64" s="197">
        <v>74.08</v>
      </c>
      <c r="K64" s="197">
        <v>9.1</v>
      </c>
      <c r="L64" s="197">
        <v>373.06</v>
      </c>
      <c r="M64" s="197">
        <v>27.31</v>
      </c>
      <c r="N64" s="197">
        <v>35.049999999999997</v>
      </c>
      <c r="O64" s="197">
        <v>0</v>
      </c>
      <c r="P64" s="197">
        <v>41.34</v>
      </c>
      <c r="Q64" s="197">
        <v>5.93</v>
      </c>
      <c r="R64" s="197">
        <v>6.14</v>
      </c>
      <c r="S64" s="197">
        <v>7.84</v>
      </c>
      <c r="T64" s="197">
        <v>0</v>
      </c>
      <c r="U64" s="197">
        <v>61.79</v>
      </c>
      <c r="V64" s="197">
        <v>3.92</v>
      </c>
      <c r="W64" s="197">
        <v>11.6</v>
      </c>
      <c r="X64" s="197">
        <v>43.78</v>
      </c>
      <c r="Y64" s="197">
        <v>0</v>
      </c>
      <c r="Z64">
        <v>0</v>
      </c>
      <c r="AA64" s="197">
        <v>11.8</v>
      </c>
      <c r="AB64" s="197">
        <v>0</v>
      </c>
      <c r="AC64" s="197">
        <v>0</v>
      </c>
      <c r="AD64" s="197">
        <v>0</v>
      </c>
      <c r="AE64" s="197">
        <v>51.35</v>
      </c>
      <c r="AF64" s="197">
        <v>0</v>
      </c>
      <c r="AG64" s="197">
        <v>0</v>
      </c>
      <c r="AH64" s="197">
        <v>0</v>
      </c>
      <c r="AI64" s="197">
        <v>69.61</v>
      </c>
      <c r="AJ64" s="197">
        <v>30</v>
      </c>
      <c r="AK64" s="197">
        <v>0</v>
      </c>
      <c r="AL64" s="197">
        <v>0</v>
      </c>
      <c r="AM64" s="197">
        <v>170</v>
      </c>
      <c r="AN64" s="197">
        <v>0</v>
      </c>
      <c r="AO64">
        <v>0</v>
      </c>
      <c r="AP64" s="197">
        <v>75.150000000000006</v>
      </c>
      <c r="AQ64" s="197">
        <v>22.76</v>
      </c>
      <c r="AR64" s="197">
        <v>24.2</v>
      </c>
      <c r="AS64" s="197">
        <v>0</v>
      </c>
      <c r="AT64">
        <v>0</v>
      </c>
      <c r="AU64">
        <v>0</v>
      </c>
      <c r="AV64" s="197">
        <v>19.3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60.93</v>
      </c>
      <c r="H65" s="197">
        <v>0</v>
      </c>
      <c r="I65" s="197">
        <v>0</v>
      </c>
      <c r="J65" s="197">
        <v>74.08</v>
      </c>
      <c r="K65" s="197">
        <v>9.1</v>
      </c>
      <c r="L65" s="197">
        <v>373.06</v>
      </c>
      <c r="M65" s="197">
        <v>27.31</v>
      </c>
      <c r="N65" s="197">
        <v>35.049999999999997</v>
      </c>
      <c r="O65" s="197">
        <v>0</v>
      </c>
      <c r="P65" s="197">
        <v>41.34</v>
      </c>
      <c r="Q65" s="197">
        <v>5.93</v>
      </c>
      <c r="R65" s="197">
        <v>6.14</v>
      </c>
      <c r="S65" s="197">
        <v>7.84</v>
      </c>
      <c r="T65" s="197">
        <v>0</v>
      </c>
      <c r="U65" s="197">
        <v>61.79</v>
      </c>
      <c r="V65" s="197">
        <v>3.92</v>
      </c>
      <c r="W65" s="197">
        <v>11.6</v>
      </c>
      <c r="X65" s="197">
        <v>43.78</v>
      </c>
      <c r="Y65" s="197">
        <v>0</v>
      </c>
      <c r="Z65">
        <v>0</v>
      </c>
      <c r="AA65" s="197">
        <v>11.8</v>
      </c>
      <c r="AB65" s="197">
        <v>0</v>
      </c>
      <c r="AC65" s="197">
        <v>0</v>
      </c>
      <c r="AD65" s="197">
        <v>0</v>
      </c>
      <c r="AE65" s="197">
        <v>51.35</v>
      </c>
      <c r="AF65" s="197">
        <v>0</v>
      </c>
      <c r="AG65" s="197">
        <v>0</v>
      </c>
      <c r="AH65" s="197">
        <v>0</v>
      </c>
      <c r="AI65" s="197">
        <v>69.61</v>
      </c>
      <c r="AJ65" s="197">
        <v>30</v>
      </c>
      <c r="AK65" s="197">
        <v>0</v>
      </c>
      <c r="AL65" s="197">
        <v>0</v>
      </c>
      <c r="AM65" s="197">
        <v>170</v>
      </c>
      <c r="AN65" s="197">
        <v>0</v>
      </c>
      <c r="AO65">
        <v>0</v>
      </c>
      <c r="AP65" s="197">
        <v>75.150000000000006</v>
      </c>
      <c r="AQ65" s="197">
        <v>22.76</v>
      </c>
      <c r="AR65" s="197">
        <v>24.2</v>
      </c>
      <c r="AS65" s="197">
        <v>0</v>
      </c>
      <c r="AT65">
        <v>0</v>
      </c>
      <c r="AU65">
        <v>0</v>
      </c>
      <c r="AV65" s="197">
        <v>19.3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60.93</v>
      </c>
      <c r="H66" s="197">
        <v>0</v>
      </c>
      <c r="I66" s="197">
        <v>0</v>
      </c>
      <c r="J66" s="197">
        <v>74.08</v>
      </c>
      <c r="K66" s="197">
        <v>9.1</v>
      </c>
      <c r="L66" s="197">
        <v>373.06</v>
      </c>
      <c r="M66" s="197">
        <v>27.31</v>
      </c>
      <c r="N66" s="197">
        <v>35.049999999999997</v>
      </c>
      <c r="O66" s="197">
        <v>0</v>
      </c>
      <c r="P66" s="197">
        <v>41.34</v>
      </c>
      <c r="Q66" s="197">
        <v>5.93</v>
      </c>
      <c r="R66" s="197">
        <v>6.14</v>
      </c>
      <c r="S66" s="197">
        <v>7.84</v>
      </c>
      <c r="T66" s="197">
        <v>0</v>
      </c>
      <c r="U66" s="197">
        <v>61.79</v>
      </c>
      <c r="V66" s="197">
        <v>3.92</v>
      </c>
      <c r="W66" s="197">
        <v>11.6</v>
      </c>
      <c r="X66" s="197">
        <v>43.78</v>
      </c>
      <c r="Y66" s="197">
        <v>0</v>
      </c>
      <c r="Z66">
        <v>0</v>
      </c>
      <c r="AA66" s="197">
        <v>11.8</v>
      </c>
      <c r="AB66" s="197">
        <v>0</v>
      </c>
      <c r="AC66" s="197">
        <v>0</v>
      </c>
      <c r="AD66" s="197">
        <v>0</v>
      </c>
      <c r="AE66" s="197">
        <v>51.35</v>
      </c>
      <c r="AF66" s="197">
        <v>0</v>
      </c>
      <c r="AG66" s="197">
        <v>0</v>
      </c>
      <c r="AH66" s="197">
        <v>0</v>
      </c>
      <c r="AI66" s="197">
        <v>69.61</v>
      </c>
      <c r="AJ66" s="197">
        <v>30</v>
      </c>
      <c r="AK66" s="197">
        <v>0</v>
      </c>
      <c r="AL66" s="197">
        <v>0</v>
      </c>
      <c r="AM66" s="197">
        <v>170</v>
      </c>
      <c r="AN66" s="197">
        <v>0</v>
      </c>
      <c r="AO66">
        <v>0</v>
      </c>
      <c r="AP66" s="197">
        <v>75.150000000000006</v>
      </c>
      <c r="AQ66" s="197">
        <v>22.76</v>
      </c>
      <c r="AR66" s="197">
        <v>24.2</v>
      </c>
      <c r="AS66" s="197">
        <v>0</v>
      </c>
      <c r="AT66">
        <v>0</v>
      </c>
      <c r="AU66">
        <v>0</v>
      </c>
      <c r="AV66" s="197">
        <v>19.3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60.93</v>
      </c>
      <c r="H67" s="197">
        <v>0</v>
      </c>
      <c r="I67" s="197">
        <v>0</v>
      </c>
      <c r="J67" s="197">
        <v>74.08</v>
      </c>
      <c r="K67" s="197">
        <v>9.1</v>
      </c>
      <c r="L67" s="197">
        <v>373.06</v>
      </c>
      <c r="M67" s="197">
        <v>27.31</v>
      </c>
      <c r="N67" s="197">
        <v>35.049999999999997</v>
      </c>
      <c r="O67" s="197">
        <v>0</v>
      </c>
      <c r="P67" s="197">
        <v>41.34</v>
      </c>
      <c r="Q67" s="197">
        <v>5.93</v>
      </c>
      <c r="R67" s="197">
        <v>6.14</v>
      </c>
      <c r="S67" s="197">
        <v>7.84</v>
      </c>
      <c r="T67" s="197">
        <v>0</v>
      </c>
      <c r="U67" s="197">
        <v>61.79</v>
      </c>
      <c r="V67" s="197">
        <v>3.92</v>
      </c>
      <c r="W67" s="197">
        <v>11.35</v>
      </c>
      <c r="X67" s="197">
        <v>43.78</v>
      </c>
      <c r="Y67" s="197">
        <v>0</v>
      </c>
      <c r="Z67">
        <v>0</v>
      </c>
      <c r="AA67" s="197">
        <v>11.8</v>
      </c>
      <c r="AB67" s="197">
        <v>0</v>
      </c>
      <c r="AC67" s="197">
        <v>0</v>
      </c>
      <c r="AD67" s="197">
        <v>0</v>
      </c>
      <c r="AE67" s="197">
        <v>51.35</v>
      </c>
      <c r="AF67" s="197">
        <v>0</v>
      </c>
      <c r="AG67" s="197">
        <v>0</v>
      </c>
      <c r="AH67" s="197">
        <v>0</v>
      </c>
      <c r="AI67" s="197">
        <v>69.61</v>
      </c>
      <c r="AJ67" s="197">
        <v>30</v>
      </c>
      <c r="AK67" s="197">
        <v>0</v>
      </c>
      <c r="AL67" s="197">
        <v>0</v>
      </c>
      <c r="AM67" s="197">
        <v>170</v>
      </c>
      <c r="AN67" s="197">
        <v>0</v>
      </c>
      <c r="AO67">
        <v>0</v>
      </c>
      <c r="AP67" s="197">
        <v>75.150000000000006</v>
      </c>
      <c r="AQ67" s="197">
        <v>22.76</v>
      </c>
      <c r="AR67" s="197">
        <v>24.2</v>
      </c>
      <c r="AS67" s="197">
        <v>0</v>
      </c>
      <c r="AT67">
        <v>0</v>
      </c>
      <c r="AU67">
        <v>0</v>
      </c>
      <c r="AV67" s="197">
        <v>19.3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60.93</v>
      </c>
      <c r="H68" s="197">
        <v>0</v>
      </c>
      <c r="I68" s="197">
        <v>0</v>
      </c>
      <c r="J68" s="197">
        <v>74.08</v>
      </c>
      <c r="K68" s="197">
        <v>9.1</v>
      </c>
      <c r="L68" s="197">
        <v>373.06</v>
      </c>
      <c r="M68" s="197">
        <v>27.31</v>
      </c>
      <c r="N68" s="197">
        <v>35.049999999999997</v>
      </c>
      <c r="O68" s="197">
        <v>0</v>
      </c>
      <c r="P68" s="197">
        <v>41.34</v>
      </c>
      <c r="Q68" s="197">
        <v>5.93</v>
      </c>
      <c r="R68" s="197">
        <v>6.14</v>
      </c>
      <c r="S68" s="197">
        <v>7.84</v>
      </c>
      <c r="T68" s="197">
        <v>0</v>
      </c>
      <c r="U68" s="197">
        <v>61.79</v>
      </c>
      <c r="V68" s="197">
        <v>3.92</v>
      </c>
      <c r="W68" s="197">
        <v>11.35</v>
      </c>
      <c r="X68" s="197">
        <v>43.78</v>
      </c>
      <c r="Y68" s="197">
        <v>0</v>
      </c>
      <c r="Z68">
        <v>0</v>
      </c>
      <c r="AA68" s="197">
        <v>11.8</v>
      </c>
      <c r="AB68" s="197">
        <v>0</v>
      </c>
      <c r="AC68" s="197">
        <v>0</v>
      </c>
      <c r="AD68" s="197">
        <v>0</v>
      </c>
      <c r="AE68" s="197">
        <v>51.35</v>
      </c>
      <c r="AF68" s="197">
        <v>0</v>
      </c>
      <c r="AG68" s="197">
        <v>0</v>
      </c>
      <c r="AH68" s="197">
        <v>0</v>
      </c>
      <c r="AI68" s="197">
        <v>69.61</v>
      </c>
      <c r="AJ68" s="197">
        <v>30</v>
      </c>
      <c r="AK68" s="197">
        <v>0</v>
      </c>
      <c r="AL68" s="197">
        <v>0</v>
      </c>
      <c r="AM68" s="197">
        <v>170</v>
      </c>
      <c r="AN68" s="197">
        <v>0</v>
      </c>
      <c r="AO68">
        <v>0</v>
      </c>
      <c r="AP68" s="197">
        <v>75.150000000000006</v>
      </c>
      <c r="AQ68" s="197">
        <v>22.76</v>
      </c>
      <c r="AR68" s="197">
        <v>24.2</v>
      </c>
      <c r="AS68" s="197">
        <v>0</v>
      </c>
      <c r="AT68">
        <v>0</v>
      </c>
      <c r="AU68">
        <v>0</v>
      </c>
      <c r="AV68" s="197">
        <v>19.3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60.93</v>
      </c>
      <c r="H69" s="197">
        <v>0</v>
      </c>
      <c r="I69" s="197">
        <v>0</v>
      </c>
      <c r="J69" s="197">
        <v>74.08</v>
      </c>
      <c r="K69" s="197">
        <v>9.1</v>
      </c>
      <c r="L69" s="197">
        <v>373.06</v>
      </c>
      <c r="M69" s="197">
        <v>27.31</v>
      </c>
      <c r="N69" s="197">
        <v>35.049999999999997</v>
      </c>
      <c r="O69" s="197">
        <v>0</v>
      </c>
      <c r="P69" s="197">
        <v>41.34</v>
      </c>
      <c r="Q69" s="197">
        <v>5.93</v>
      </c>
      <c r="R69" s="197">
        <v>6.14</v>
      </c>
      <c r="S69" s="197">
        <v>7.84</v>
      </c>
      <c r="T69" s="197">
        <v>0</v>
      </c>
      <c r="U69" s="197">
        <v>61.43</v>
      </c>
      <c r="V69" s="197">
        <v>3.92</v>
      </c>
      <c r="W69" s="197">
        <v>11.35</v>
      </c>
      <c r="X69" s="197">
        <v>43.78</v>
      </c>
      <c r="Y69" s="197">
        <v>0</v>
      </c>
      <c r="Z69">
        <v>0</v>
      </c>
      <c r="AA69" s="197">
        <v>11.8</v>
      </c>
      <c r="AB69" s="197">
        <v>0</v>
      </c>
      <c r="AC69" s="197">
        <v>0</v>
      </c>
      <c r="AD69" s="197">
        <v>0</v>
      </c>
      <c r="AE69" s="197">
        <v>51.35</v>
      </c>
      <c r="AF69" s="197">
        <v>0</v>
      </c>
      <c r="AG69" s="197">
        <v>0</v>
      </c>
      <c r="AH69" s="197">
        <v>0</v>
      </c>
      <c r="AI69" s="197">
        <v>69.61</v>
      </c>
      <c r="AJ69" s="197">
        <v>30</v>
      </c>
      <c r="AK69" s="197">
        <v>0</v>
      </c>
      <c r="AL69" s="197">
        <v>0</v>
      </c>
      <c r="AM69" s="197">
        <v>170</v>
      </c>
      <c r="AN69" s="197">
        <v>0</v>
      </c>
      <c r="AO69">
        <v>0</v>
      </c>
      <c r="AP69" s="197">
        <v>75.150000000000006</v>
      </c>
      <c r="AQ69" s="197">
        <v>22.76</v>
      </c>
      <c r="AR69" s="197">
        <v>24.2</v>
      </c>
      <c r="AS69" s="197">
        <v>0</v>
      </c>
      <c r="AT69">
        <v>0</v>
      </c>
      <c r="AU69">
        <v>0</v>
      </c>
      <c r="AV69" s="197">
        <v>19.3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60.93</v>
      </c>
      <c r="H70" s="197">
        <v>0</v>
      </c>
      <c r="I70" s="197">
        <v>0</v>
      </c>
      <c r="J70" s="197">
        <v>74.08</v>
      </c>
      <c r="K70" s="197">
        <v>9.1</v>
      </c>
      <c r="L70" s="197">
        <v>373.06</v>
      </c>
      <c r="M70" s="197">
        <v>27.31</v>
      </c>
      <c r="N70" s="197">
        <v>35.049999999999997</v>
      </c>
      <c r="O70" s="197">
        <v>0</v>
      </c>
      <c r="P70" s="197">
        <v>41.34</v>
      </c>
      <c r="Q70" s="197">
        <v>5.93</v>
      </c>
      <c r="R70" s="197">
        <v>6.14</v>
      </c>
      <c r="S70" s="197">
        <v>7.84</v>
      </c>
      <c r="T70" s="197">
        <v>0</v>
      </c>
      <c r="U70" s="197">
        <v>61.43</v>
      </c>
      <c r="V70" s="197">
        <v>3.92</v>
      </c>
      <c r="W70" s="197">
        <v>11.35</v>
      </c>
      <c r="X70" s="197">
        <v>43.78</v>
      </c>
      <c r="Y70" s="197">
        <v>0</v>
      </c>
      <c r="Z70">
        <v>0</v>
      </c>
      <c r="AA70" s="197">
        <v>11.8</v>
      </c>
      <c r="AB70" s="197">
        <v>0</v>
      </c>
      <c r="AC70" s="197">
        <v>0</v>
      </c>
      <c r="AD70" s="197">
        <v>0</v>
      </c>
      <c r="AE70" s="197">
        <v>51.35</v>
      </c>
      <c r="AF70" s="197">
        <v>0</v>
      </c>
      <c r="AG70" s="197">
        <v>0</v>
      </c>
      <c r="AH70" s="197">
        <v>0</v>
      </c>
      <c r="AI70" s="197">
        <v>69.61</v>
      </c>
      <c r="AJ70" s="197">
        <v>30</v>
      </c>
      <c r="AK70" s="197">
        <v>0</v>
      </c>
      <c r="AL70" s="197">
        <v>0</v>
      </c>
      <c r="AM70" s="197">
        <v>170</v>
      </c>
      <c r="AN70" s="197">
        <v>0</v>
      </c>
      <c r="AO70">
        <v>0</v>
      </c>
      <c r="AP70" s="197">
        <v>75.150000000000006</v>
      </c>
      <c r="AQ70" s="197">
        <v>22.76</v>
      </c>
      <c r="AR70" s="197">
        <v>22.5</v>
      </c>
      <c r="AS70" s="197">
        <v>0</v>
      </c>
      <c r="AT70">
        <v>0</v>
      </c>
      <c r="AU70">
        <v>0</v>
      </c>
      <c r="AV70" s="197">
        <v>19.3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60.93</v>
      </c>
      <c r="H71" s="197">
        <v>0</v>
      </c>
      <c r="I71" s="197">
        <v>0</v>
      </c>
      <c r="J71" s="197">
        <v>74.08</v>
      </c>
      <c r="K71" s="197">
        <v>9.1</v>
      </c>
      <c r="L71" s="197">
        <v>373.06</v>
      </c>
      <c r="M71" s="197">
        <v>27.31</v>
      </c>
      <c r="N71" s="197">
        <v>35.049999999999997</v>
      </c>
      <c r="O71" s="197">
        <v>0</v>
      </c>
      <c r="P71" s="197">
        <v>41.34</v>
      </c>
      <c r="Q71" s="197">
        <v>5.93</v>
      </c>
      <c r="R71" s="197">
        <v>6.14</v>
      </c>
      <c r="S71" s="197">
        <v>7.84</v>
      </c>
      <c r="T71" s="197">
        <v>0</v>
      </c>
      <c r="U71" s="197">
        <v>61.43</v>
      </c>
      <c r="V71" s="197">
        <v>3.92</v>
      </c>
      <c r="W71" s="197">
        <v>11.35</v>
      </c>
      <c r="X71" s="197">
        <v>43.78</v>
      </c>
      <c r="Y71" s="197">
        <v>0</v>
      </c>
      <c r="Z71">
        <v>0</v>
      </c>
      <c r="AA71" s="197">
        <v>11.8</v>
      </c>
      <c r="AB71" s="197">
        <v>0</v>
      </c>
      <c r="AC71" s="197">
        <v>0</v>
      </c>
      <c r="AD71" s="197">
        <v>0</v>
      </c>
      <c r="AE71" s="197">
        <v>51.35</v>
      </c>
      <c r="AF71" s="197">
        <v>0</v>
      </c>
      <c r="AG71" s="197">
        <v>0</v>
      </c>
      <c r="AH71" s="197">
        <v>0</v>
      </c>
      <c r="AI71" s="197">
        <v>69.61</v>
      </c>
      <c r="AJ71" s="197">
        <v>30</v>
      </c>
      <c r="AK71" s="197">
        <v>0</v>
      </c>
      <c r="AL71" s="197">
        <v>0</v>
      </c>
      <c r="AM71" s="197">
        <v>170</v>
      </c>
      <c r="AN71" s="197">
        <v>0</v>
      </c>
      <c r="AO71">
        <v>0</v>
      </c>
      <c r="AP71" s="197">
        <v>75.150000000000006</v>
      </c>
      <c r="AQ71" s="197">
        <v>22.76</v>
      </c>
      <c r="AR71" s="197">
        <v>21.52</v>
      </c>
      <c r="AS71" s="197">
        <v>0</v>
      </c>
      <c r="AT71">
        <v>0</v>
      </c>
      <c r="AU71">
        <v>0</v>
      </c>
      <c r="AV71" s="197">
        <v>19.3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60.93</v>
      </c>
      <c r="H72" s="197">
        <v>0</v>
      </c>
      <c r="I72" s="197">
        <v>0</v>
      </c>
      <c r="J72" s="197">
        <v>74.08</v>
      </c>
      <c r="K72" s="197">
        <v>9.1</v>
      </c>
      <c r="L72" s="197">
        <v>373.06</v>
      </c>
      <c r="M72" s="197">
        <v>27.31</v>
      </c>
      <c r="N72" s="197">
        <v>35.049999999999997</v>
      </c>
      <c r="O72" s="197">
        <v>0</v>
      </c>
      <c r="P72" s="197">
        <v>41.34</v>
      </c>
      <c r="Q72" s="197">
        <v>5.93</v>
      </c>
      <c r="R72" s="197">
        <v>6.14</v>
      </c>
      <c r="S72" s="197">
        <v>7.84</v>
      </c>
      <c r="T72" s="197">
        <v>0</v>
      </c>
      <c r="U72" s="197">
        <v>61.43</v>
      </c>
      <c r="V72" s="197">
        <v>3.92</v>
      </c>
      <c r="W72" s="197">
        <v>11.35</v>
      </c>
      <c r="X72" s="197">
        <v>43.78</v>
      </c>
      <c r="Y72" s="197">
        <v>0</v>
      </c>
      <c r="Z72">
        <v>0</v>
      </c>
      <c r="AA72" s="197">
        <v>11.8</v>
      </c>
      <c r="AB72" s="197">
        <v>0</v>
      </c>
      <c r="AC72" s="197">
        <v>0</v>
      </c>
      <c r="AD72" s="197">
        <v>0</v>
      </c>
      <c r="AE72" s="197">
        <v>51.35</v>
      </c>
      <c r="AF72" s="197">
        <v>0</v>
      </c>
      <c r="AG72" s="197">
        <v>0</v>
      </c>
      <c r="AH72" s="197">
        <v>0</v>
      </c>
      <c r="AI72" s="197">
        <v>69.61</v>
      </c>
      <c r="AJ72" s="197">
        <v>30</v>
      </c>
      <c r="AK72" s="197">
        <v>0</v>
      </c>
      <c r="AL72" s="197">
        <v>0</v>
      </c>
      <c r="AM72" s="197">
        <v>170</v>
      </c>
      <c r="AN72" s="197">
        <v>0</v>
      </c>
      <c r="AO72">
        <v>0</v>
      </c>
      <c r="AP72" s="197">
        <v>75.150000000000006</v>
      </c>
      <c r="AQ72" s="197">
        <v>22.76</v>
      </c>
      <c r="AR72" s="197">
        <v>17.97</v>
      </c>
      <c r="AS72" s="197">
        <v>0</v>
      </c>
      <c r="AT72">
        <v>0</v>
      </c>
      <c r="AU72">
        <v>0</v>
      </c>
      <c r="AV72" s="197">
        <v>19.3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93.93</v>
      </c>
      <c r="H73" s="197">
        <v>0</v>
      </c>
      <c r="I73" s="197">
        <v>0</v>
      </c>
      <c r="J73" s="197">
        <v>74.08</v>
      </c>
      <c r="K73" s="197">
        <v>9.1</v>
      </c>
      <c r="L73" s="197">
        <v>373.06</v>
      </c>
      <c r="M73" s="197">
        <v>27.31</v>
      </c>
      <c r="N73" s="197">
        <v>35.049999999999997</v>
      </c>
      <c r="O73" s="197">
        <v>0</v>
      </c>
      <c r="P73" s="197">
        <v>41.34</v>
      </c>
      <c r="Q73" s="197">
        <v>5.93</v>
      </c>
      <c r="R73" s="197">
        <v>6.14</v>
      </c>
      <c r="S73" s="197">
        <v>7.84</v>
      </c>
      <c r="T73" s="197">
        <v>0</v>
      </c>
      <c r="U73" s="197">
        <v>61.43</v>
      </c>
      <c r="V73" s="197">
        <v>3.92</v>
      </c>
      <c r="W73" s="197">
        <v>11.35</v>
      </c>
      <c r="X73" s="197">
        <v>43.78</v>
      </c>
      <c r="Y73" s="197">
        <v>0</v>
      </c>
      <c r="Z73">
        <v>0</v>
      </c>
      <c r="AA73" s="197">
        <v>11.8</v>
      </c>
      <c r="AB73" s="197">
        <v>0</v>
      </c>
      <c r="AC73" s="197">
        <v>0</v>
      </c>
      <c r="AD73" s="197">
        <v>0</v>
      </c>
      <c r="AE73" s="197">
        <v>51.35</v>
      </c>
      <c r="AF73" s="197">
        <v>0</v>
      </c>
      <c r="AG73" s="197">
        <v>0</v>
      </c>
      <c r="AH73" s="197">
        <v>0</v>
      </c>
      <c r="AI73" s="197">
        <v>69.61</v>
      </c>
      <c r="AJ73" s="197">
        <v>30</v>
      </c>
      <c r="AK73" s="197">
        <v>0</v>
      </c>
      <c r="AL73" s="197">
        <v>0</v>
      </c>
      <c r="AM73" s="197">
        <v>170</v>
      </c>
      <c r="AN73" s="197">
        <v>0</v>
      </c>
      <c r="AO73">
        <v>0</v>
      </c>
      <c r="AP73" s="197">
        <v>75.150000000000006</v>
      </c>
      <c r="AQ73" s="197">
        <v>22.76</v>
      </c>
      <c r="AR73" s="197">
        <v>10.87</v>
      </c>
      <c r="AS73" s="197">
        <v>0</v>
      </c>
      <c r="AT73">
        <v>0</v>
      </c>
      <c r="AU73">
        <v>0</v>
      </c>
      <c r="AV73" s="197">
        <v>19.3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102.93</v>
      </c>
      <c r="H74" s="197">
        <v>0</v>
      </c>
      <c r="I74" s="197">
        <v>0</v>
      </c>
      <c r="J74" s="197">
        <v>74.08</v>
      </c>
      <c r="K74" s="197">
        <v>9.1</v>
      </c>
      <c r="L74" s="197">
        <v>373.06</v>
      </c>
      <c r="M74" s="197">
        <v>27.31</v>
      </c>
      <c r="N74" s="197">
        <v>35.049999999999997</v>
      </c>
      <c r="O74" s="197">
        <v>0</v>
      </c>
      <c r="P74" s="197">
        <v>41.34</v>
      </c>
      <c r="Q74" s="197">
        <v>5.93</v>
      </c>
      <c r="R74" s="197">
        <v>6.14</v>
      </c>
      <c r="S74" s="197">
        <v>7.84</v>
      </c>
      <c r="T74" s="197">
        <v>0</v>
      </c>
      <c r="U74" s="197">
        <v>61.43</v>
      </c>
      <c r="V74" s="197">
        <v>3.92</v>
      </c>
      <c r="W74" s="197">
        <v>11.35</v>
      </c>
      <c r="X74" s="197">
        <v>43.78</v>
      </c>
      <c r="Y74" s="197">
        <v>0</v>
      </c>
      <c r="Z74">
        <v>0</v>
      </c>
      <c r="AA74" s="197">
        <v>11.8</v>
      </c>
      <c r="AB74" s="197">
        <v>0</v>
      </c>
      <c r="AC74" s="197">
        <v>0</v>
      </c>
      <c r="AD74" s="197">
        <v>0</v>
      </c>
      <c r="AE74" s="197">
        <v>51.35</v>
      </c>
      <c r="AF74" s="197">
        <v>0</v>
      </c>
      <c r="AG74" s="197">
        <v>0</v>
      </c>
      <c r="AH74" s="197">
        <v>0</v>
      </c>
      <c r="AI74" s="197">
        <v>69.61</v>
      </c>
      <c r="AJ74" s="197">
        <v>30</v>
      </c>
      <c r="AK74" s="197">
        <v>0</v>
      </c>
      <c r="AL74" s="197">
        <v>0</v>
      </c>
      <c r="AM74" s="197">
        <v>170</v>
      </c>
      <c r="AN74" s="197">
        <v>0</v>
      </c>
      <c r="AO74">
        <v>0</v>
      </c>
      <c r="AP74" s="197">
        <v>75.150000000000006</v>
      </c>
      <c r="AQ74" s="197">
        <v>22.76</v>
      </c>
      <c r="AR74" s="197">
        <v>5.75</v>
      </c>
      <c r="AS74" s="197">
        <v>0</v>
      </c>
      <c r="AT74">
        <v>0</v>
      </c>
      <c r="AU74">
        <v>0</v>
      </c>
      <c r="AV74" s="197">
        <v>19.3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82.93</v>
      </c>
      <c r="H75" s="197">
        <v>0</v>
      </c>
      <c r="I75" s="197">
        <v>0</v>
      </c>
      <c r="J75" s="197">
        <v>95.08</v>
      </c>
      <c r="K75" s="197">
        <v>9.1</v>
      </c>
      <c r="L75" s="197">
        <v>373.06</v>
      </c>
      <c r="M75" s="197">
        <v>27.31</v>
      </c>
      <c r="N75" s="197">
        <v>35.049999999999997</v>
      </c>
      <c r="O75" s="197">
        <v>0</v>
      </c>
      <c r="P75" s="197">
        <v>41.34</v>
      </c>
      <c r="Q75" s="197">
        <v>5.93</v>
      </c>
      <c r="R75" s="197">
        <v>6.14</v>
      </c>
      <c r="S75" s="197">
        <v>7.84</v>
      </c>
      <c r="T75" s="197">
        <v>0</v>
      </c>
      <c r="U75" s="197">
        <v>61.43</v>
      </c>
      <c r="V75" s="197">
        <v>3.92</v>
      </c>
      <c r="W75" s="197">
        <v>11.35</v>
      </c>
      <c r="X75" s="197">
        <v>43.78</v>
      </c>
      <c r="Y75" s="197">
        <v>0</v>
      </c>
      <c r="Z75">
        <v>0</v>
      </c>
      <c r="AA75" s="197">
        <v>11.8</v>
      </c>
      <c r="AB75" s="197">
        <v>0</v>
      </c>
      <c r="AC75" s="197">
        <v>0</v>
      </c>
      <c r="AD75" s="197">
        <v>0</v>
      </c>
      <c r="AE75" s="197">
        <v>51.35</v>
      </c>
      <c r="AF75" s="197">
        <v>0</v>
      </c>
      <c r="AG75" s="197">
        <v>0</v>
      </c>
      <c r="AH75" s="197">
        <v>0</v>
      </c>
      <c r="AI75" s="197">
        <v>69.61</v>
      </c>
      <c r="AJ75" s="197">
        <v>30</v>
      </c>
      <c r="AK75" s="197">
        <v>0</v>
      </c>
      <c r="AL75" s="197">
        <v>0</v>
      </c>
      <c r="AM75" s="197">
        <v>170</v>
      </c>
      <c r="AN75" s="197">
        <v>0</v>
      </c>
      <c r="AO75">
        <v>0</v>
      </c>
      <c r="AP75" s="197">
        <v>75.150000000000006</v>
      </c>
      <c r="AQ75" s="197">
        <v>22.76</v>
      </c>
      <c r="AR75" s="197">
        <v>0</v>
      </c>
      <c r="AS75" s="197">
        <v>0</v>
      </c>
      <c r="AT75">
        <v>0</v>
      </c>
      <c r="AU75">
        <v>0</v>
      </c>
      <c r="AV75" s="197">
        <v>19.3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95.93</v>
      </c>
      <c r="H76" s="197">
        <v>0</v>
      </c>
      <c r="I76" s="197">
        <v>0</v>
      </c>
      <c r="J76" s="197">
        <v>137.08000000000001</v>
      </c>
      <c r="K76" s="197">
        <v>9.1</v>
      </c>
      <c r="L76" s="197">
        <v>373.06</v>
      </c>
      <c r="M76" s="197">
        <v>27.31</v>
      </c>
      <c r="N76" s="197">
        <v>35.049999999999997</v>
      </c>
      <c r="O76" s="197">
        <v>0</v>
      </c>
      <c r="P76" s="197">
        <v>41.34</v>
      </c>
      <c r="Q76" s="197">
        <v>5.93</v>
      </c>
      <c r="R76" s="197">
        <v>6.14</v>
      </c>
      <c r="S76" s="197">
        <v>7.84</v>
      </c>
      <c r="T76" s="197">
        <v>0</v>
      </c>
      <c r="U76" s="197">
        <v>61.43</v>
      </c>
      <c r="V76" s="197">
        <v>3.92</v>
      </c>
      <c r="W76" s="197">
        <v>11.35</v>
      </c>
      <c r="X76" s="197">
        <v>43.78</v>
      </c>
      <c r="Y76" s="197">
        <v>0</v>
      </c>
      <c r="Z76">
        <v>0</v>
      </c>
      <c r="AA76" s="197">
        <v>11.8</v>
      </c>
      <c r="AB76" s="197">
        <v>0</v>
      </c>
      <c r="AC76" s="197">
        <v>0</v>
      </c>
      <c r="AD76" s="197">
        <v>0</v>
      </c>
      <c r="AE76" s="197">
        <v>51.35</v>
      </c>
      <c r="AF76" s="197">
        <v>0</v>
      </c>
      <c r="AG76" s="197">
        <v>0</v>
      </c>
      <c r="AH76" s="197">
        <v>0</v>
      </c>
      <c r="AI76" s="197">
        <v>69.61</v>
      </c>
      <c r="AJ76" s="197">
        <v>30</v>
      </c>
      <c r="AK76" s="197">
        <v>0</v>
      </c>
      <c r="AL76" s="197">
        <v>0</v>
      </c>
      <c r="AM76" s="197">
        <v>70</v>
      </c>
      <c r="AN76" s="197">
        <v>0</v>
      </c>
      <c r="AO76">
        <v>0</v>
      </c>
      <c r="AP76" s="197">
        <v>75.150000000000006</v>
      </c>
      <c r="AQ76" s="197">
        <v>22.76</v>
      </c>
      <c r="AR76" s="197">
        <v>0</v>
      </c>
      <c r="AS76" s="197">
        <v>0</v>
      </c>
      <c r="AT76">
        <v>0</v>
      </c>
      <c r="AU76">
        <v>0</v>
      </c>
      <c r="AV76" s="197">
        <v>19.3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103.16</v>
      </c>
      <c r="H77" s="197">
        <v>0</v>
      </c>
      <c r="I77" s="197">
        <v>0</v>
      </c>
      <c r="J77" s="197">
        <v>143.96</v>
      </c>
      <c r="K77" s="197">
        <v>9.1</v>
      </c>
      <c r="L77" s="197">
        <v>373.06</v>
      </c>
      <c r="M77" s="197">
        <v>27.31</v>
      </c>
      <c r="N77" s="197">
        <v>35.049999999999997</v>
      </c>
      <c r="O77" s="197">
        <v>0</v>
      </c>
      <c r="P77" s="197">
        <v>41.34</v>
      </c>
      <c r="Q77" s="197">
        <v>5.93</v>
      </c>
      <c r="R77" s="197">
        <v>6.14</v>
      </c>
      <c r="S77" s="197">
        <v>7.84</v>
      </c>
      <c r="T77" s="197">
        <v>0</v>
      </c>
      <c r="U77" s="197">
        <v>61.43</v>
      </c>
      <c r="V77" s="197">
        <v>4.04</v>
      </c>
      <c r="W77" s="197">
        <v>11.35</v>
      </c>
      <c r="X77" s="197">
        <v>43.78</v>
      </c>
      <c r="Y77" s="197">
        <v>0</v>
      </c>
      <c r="Z77">
        <v>0</v>
      </c>
      <c r="AA77" s="197">
        <v>11.8</v>
      </c>
      <c r="AB77" s="197">
        <v>0</v>
      </c>
      <c r="AC77" s="197">
        <v>0</v>
      </c>
      <c r="AD77" s="197">
        <v>0</v>
      </c>
      <c r="AE77" s="197">
        <v>51.35</v>
      </c>
      <c r="AF77" s="197">
        <v>0</v>
      </c>
      <c r="AG77" s="197">
        <v>0</v>
      </c>
      <c r="AH77" s="197">
        <v>0</v>
      </c>
      <c r="AI77" s="197">
        <v>69.61</v>
      </c>
      <c r="AJ77" s="197">
        <v>30</v>
      </c>
      <c r="AK77" s="197">
        <v>0</v>
      </c>
      <c r="AL77" s="197">
        <v>0</v>
      </c>
      <c r="AM77" s="197">
        <v>70</v>
      </c>
      <c r="AN77" s="197">
        <v>0</v>
      </c>
      <c r="AO77">
        <v>0</v>
      </c>
      <c r="AP77" s="197">
        <v>75.150000000000006</v>
      </c>
      <c r="AQ77" s="197">
        <v>22.76</v>
      </c>
      <c r="AR77" s="197">
        <v>0</v>
      </c>
      <c r="AS77" s="197">
        <v>0</v>
      </c>
      <c r="AT77">
        <v>0</v>
      </c>
      <c r="AU77">
        <v>0</v>
      </c>
      <c r="AV77" s="197">
        <v>19.3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103.16</v>
      </c>
      <c r="H78" s="197">
        <v>0</v>
      </c>
      <c r="I78" s="197">
        <v>0</v>
      </c>
      <c r="J78" s="197">
        <v>174.08</v>
      </c>
      <c r="K78" s="197">
        <v>9.1</v>
      </c>
      <c r="L78" s="197">
        <v>373.06</v>
      </c>
      <c r="M78" s="197">
        <v>27.31</v>
      </c>
      <c r="N78" s="197">
        <v>35.049999999999997</v>
      </c>
      <c r="O78" s="197">
        <v>0</v>
      </c>
      <c r="P78" s="197">
        <v>41.34</v>
      </c>
      <c r="Q78" s="197">
        <v>5.93</v>
      </c>
      <c r="R78" s="197">
        <v>6.14</v>
      </c>
      <c r="S78" s="197">
        <v>7.84</v>
      </c>
      <c r="T78" s="197">
        <v>0</v>
      </c>
      <c r="U78" s="197">
        <v>61.43</v>
      </c>
      <c r="V78" s="197">
        <v>4.04</v>
      </c>
      <c r="W78" s="197">
        <v>11.35</v>
      </c>
      <c r="X78" s="197">
        <v>43.78</v>
      </c>
      <c r="Y78" s="197">
        <v>0</v>
      </c>
      <c r="Z78">
        <v>0</v>
      </c>
      <c r="AA78" s="197">
        <v>11.8</v>
      </c>
      <c r="AB78" s="197">
        <v>0</v>
      </c>
      <c r="AC78" s="197">
        <v>0</v>
      </c>
      <c r="AD78" s="197">
        <v>0</v>
      </c>
      <c r="AE78" s="197">
        <v>51.35</v>
      </c>
      <c r="AF78" s="197">
        <v>0</v>
      </c>
      <c r="AG78" s="197">
        <v>0</v>
      </c>
      <c r="AH78" s="197">
        <v>0</v>
      </c>
      <c r="AI78" s="197">
        <v>69.61</v>
      </c>
      <c r="AJ78" s="197">
        <v>30</v>
      </c>
      <c r="AK78" s="197">
        <v>0</v>
      </c>
      <c r="AL78" s="197">
        <v>0</v>
      </c>
      <c r="AM78" s="197">
        <v>70</v>
      </c>
      <c r="AN78" s="197">
        <v>0</v>
      </c>
      <c r="AO78">
        <v>0</v>
      </c>
      <c r="AP78" s="197">
        <v>75.150000000000006</v>
      </c>
      <c r="AQ78" s="197">
        <v>22.76</v>
      </c>
      <c r="AR78" s="197">
        <v>0</v>
      </c>
      <c r="AS78" s="197">
        <v>0</v>
      </c>
      <c r="AT78">
        <v>0</v>
      </c>
      <c r="AU78">
        <v>0</v>
      </c>
      <c r="AV78" s="197">
        <v>19.3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93.93</v>
      </c>
      <c r="H79" s="197">
        <v>0</v>
      </c>
      <c r="I79" s="197">
        <v>0</v>
      </c>
      <c r="J79" s="197">
        <v>174.61</v>
      </c>
      <c r="K79" s="197">
        <v>9.1</v>
      </c>
      <c r="L79" s="197">
        <v>373.06</v>
      </c>
      <c r="M79" s="197">
        <v>27.31</v>
      </c>
      <c r="N79" s="197">
        <v>35.049999999999997</v>
      </c>
      <c r="O79" s="197">
        <v>0</v>
      </c>
      <c r="P79" s="197">
        <v>41.34</v>
      </c>
      <c r="Q79" s="197">
        <v>5.93</v>
      </c>
      <c r="R79" s="197">
        <v>6.14</v>
      </c>
      <c r="S79" s="197">
        <v>7.84</v>
      </c>
      <c r="T79" s="197">
        <v>0</v>
      </c>
      <c r="U79" s="197">
        <v>61.43</v>
      </c>
      <c r="V79" s="197">
        <v>4.04</v>
      </c>
      <c r="W79" s="197">
        <v>11.35</v>
      </c>
      <c r="X79" s="197">
        <v>43.78</v>
      </c>
      <c r="Y79" s="197">
        <v>0</v>
      </c>
      <c r="Z79">
        <v>0</v>
      </c>
      <c r="AA79" s="197">
        <v>12</v>
      </c>
      <c r="AB79" s="197">
        <v>0</v>
      </c>
      <c r="AC79" s="197">
        <v>0</v>
      </c>
      <c r="AD79" s="197">
        <v>0</v>
      </c>
      <c r="AE79" s="197">
        <v>51.35</v>
      </c>
      <c r="AF79" s="197">
        <v>0</v>
      </c>
      <c r="AG79" s="197">
        <v>0</v>
      </c>
      <c r="AH79" s="197">
        <v>0</v>
      </c>
      <c r="AI79" s="197">
        <v>69.61</v>
      </c>
      <c r="AJ79" s="197">
        <v>30</v>
      </c>
      <c r="AK79" s="197">
        <v>0</v>
      </c>
      <c r="AL79" s="197">
        <v>0</v>
      </c>
      <c r="AM79" s="197">
        <v>70</v>
      </c>
      <c r="AN79" s="197">
        <v>0</v>
      </c>
      <c r="AO79">
        <v>0</v>
      </c>
      <c r="AP79" s="197">
        <v>75.150000000000006</v>
      </c>
      <c r="AQ79" s="197">
        <v>22.76</v>
      </c>
      <c r="AR79" s="197">
        <v>0</v>
      </c>
      <c r="AS79" s="197">
        <v>0</v>
      </c>
      <c r="AT79">
        <v>0</v>
      </c>
      <c r="AU79">
        <v>0</v>
      </c>
      <c r="AV79" s="197">
        <v>19.3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87.93</v>
      </c>
      <c r="H80" s="197">
        <v>0</v>
      </c>
      <c r="I80" s="197">
        <v>0</v>
      </c>
      <c r="J80" s="197">
        <v>174.61</v>
      </c>
      <c r="K80" s="197">
        <v>9.1</v>
      </c>
      <c r="L80" s="197">
        <v>373.06</v>
      </c>
      <c r="M80" s="197">
        <v>27.31</v>
      </c>
      <c r="N80" s="197">
        <v>35.049999999999997</v>
      </c>
      <c r="O80" s="197">
        <v>0</v>
      </c>
      <c r="P80" s="197">
        <v>41.34</v>
      </c>
      <c r="Q80" s="197">
        <v>5.93</v>
      </c>
      <c r="R80" s="197">
        <v>6.14</v>
      </c>
      <c r="S80" s="197">
        <v>7.84</v>
      </c>
      <c r="T80" s="197">
        <v>0</v>
      </c>
      <c r="U80" s="197">
        <v>61.43</v>
      </c>
      <c r="V80" s="197">
        <v>4.04</v>
      </c>
      <c r="W80" s="197">
        <v>11.35</v>
      </c>
      <c r="X80" s="197">
        <v>43.78</v>
      </c>
      <c r="Y80" s="197">
        <v>0</v>
      </c>
      <c r="Z80">
        <v>0</v>
      </c>
      <c r="AA80" s="197">
        <v>12</v>
      </c>
      <c r="AB80" s="197">
        <v>0</v>
      </c>
      <c r="AC80" s="197">
        <v>0</v>
      </c>
      <c r="AD80" s="197">
        <v>0</v>
      </c>
      <c r="AE80" s="197">
        <v>51.35</v>
      </c>
      <c r="AF80" s="197">
        <v>0</v>
      </c>
      <c r="AG80" s="197">
        <v>0</v>
      </c>
      <c r="AH80" s="197">
        <v>0</v>
      </c>
      <c r="AI80" s="197">
        <v>69.61</v>
      </c>
      <c r="AJ80" s="197">
        <v>30</v>
      </c>
      <c r="AK80" s="197">
        <v>0</v>
      </c>
      <c r="AL80" s="197">
        <v>0</v>
      </c>
      <c r="AM80" s="197">
        <v>70</v>
      </c>
      <c r="AN80" s="197">
        <v>0</v>
      </c>
      <c r="AO80">
        <v>0</v>
      </c>
      <c r="AP80" s="197">
        <v>75.150000000000006</v>
      </c>
      <c r="AQ80" s="197">
        <v>22.76</v>
      </c>
      <c r="AR80" s="197">
        <v>0</v>
      </c>
      <c r="AS80" s="197">
        <v>0</v>
      </c>
      <c r="AT80">
        <v>0</v>
      </c>
      <c r="AU80">
        <v>0</v>
      </c>
      <c r="AV80" s="197">
        <v>19.3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84.93</v>
      </c>
      <c r="H81" s="197">
        <v>0</v>
      </c>
      <c r="I81" s="197">
        <v>0</v>
      </c>
      <c r="J81" s="197">
        <v>174.61</v>
      </c>
      <c r="K81" s="197">
        <v>9.1</v>
      </c>
      <c r="L81" s="197">
        <v>373.06</v>
      </c>
      <c r="M81" s="197">
        <v>27.31</v>
      </c>
      <c r="N81" s="197">
        <v>35.049999999999997</v>
      </c>
      <c r="O81" s="197">
        <v>0</v>
      </c>
      <c r="P81" s="197">
        <v>41.34</v>
      </c>
      <c r="Q81" s="197">
        <v>5.43</v>
      </c>
      <c r="R81" s="197">
        <v>6.14</v>
      </c>
      <c r="S81" s="197">
        <v>7.84</v>
      </c>
      <c r="T81" s="197">
        <v>0</v>
      </c>
      <c r="U81" s="197">
        <v>61.43</v>
      </c>
      <c r="V81" s="197">
        <v>4.04</v>
      </c>
      <c r="W81" s="197">
        <v>11.35</v>
      </c>
      <c r="X81" s="197">
        <v>43.78</v>
      </c>
      <c r="Y81" s="197">
        <v>0</v>
      </c>
      <c r="Z81">
        <v>0</v>
      </c>
      <c r="AA81" s="197">
        <v>12</v>
      </c>
      <c r="AB81" s="197">
        <v>0</v>
      </c>
      <c r="AC81" s="197">
        <v>0</v>
      </c>
      <c r="AD81" s="197">
        <v>0</v>
      </c>
      <c r="AE81" s="197">
        <v>51.35</v>
      </c>
      <c r="AF81" s="197">
        <v>0</v>
      </c>
      <c r="AG81" s="197">
        <v>0</v>
      </c>
      <c r="AH81" s="197">
        <v>0</v>
      </c>
      <c r="AI81" s="197">
        <v>69.61</v>
      </c>
      <c r="AJ81" s="197">
        <v>30</v>
      </c>
      <c r="AK81" s="197">
        <v>0</v>
      </c>
      <c r="AL81" s="197">
        <v>0</v>
      </c>
      <c r="AM81" s="197">
        <v>70</v>
      </c>
      <c r="AN81" s="197">
        <v>0</v>
      </c>
      <c r="AO81">
        <v>0</v>
      </c>
      <c r="AP81" s="197">
        <v>75.150000000000006</v>
      </c>
      <c r="AQ81" s="197">
        <v>22.76</v>
      </c>
      <c r="AR81" s="197">
        <v>0</v>
      </c>
      <c r="AS81" s="197">
        <v>0</v>
      </c>
      <c r="AT81">
        <v>0</v>
      </c>
      <c r="AU81">
        <v>0</v>
      </c>
      <c r="AV81" s="197">
        <v>19.3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83.93</v>
      </c>
      <c r="H82" s="197">
        <v>0</v>
      </c>
      <c r="I82" s="197">
        <v>0</v>
      </c>
      <c r="J82" s="197">
        <v>174.61</v>
      </c>
      <c r="K82" s="197">
        <v>9.1</v>
      </c>
      <c r="L82" s="197">
        <v>373.06</v>
      </c>
      <c r="M82" s="197">
        <v>27.31</v>
      </c>
      <c r="N82" s="197">
        <v>35.049999999999997</v>
      </c>
      <c r="O82" s="197">
        <v>0</v>
      </c>
      <c r="P82" s="197">
        <v>41.34</v>
      </c>
      <c r="Q82" s="197">
        <v>5.43</v>
      </c>
      <c r="R82" s="197">
        <v>6.14</v>
      </c>
      <c r="S82" s="197">
        <v>7.84</v>
      </c>
      <c r="T82" s="197">
        <v>0</v>
      </c>
      <c r="U82" s="197">
        <v>61.43</v>
      </c>
      <c r="V82" s="197">
        <v>4.04</v>
      </c>
      <c r="W82" s="197">
        <v>11.35</v>
      </c>
      <c r="X82" s="197">
        <v>43.78</v>
      </c>
      <c r="Y82" s="197">
        <v>0</v>
      </c>
      <c r="Z82">
        <v>0</v>
      </c>
      <c r="AA82" s="197">
        <v>12</v>
      </c>
      <c r="AB82" s="197">
        <v>0</v>
      </c>
      <c r="AC82" s="197">
        <v>0</v>
      </c>
      <c r="AD82" s="197">
        <v>0</v>
      </c>
      <c r="AE82" s="197">
        <v>51.35</v>
      </c>
      <c r="AF82" s="197">
        <v>0</v>
      </c>
      <c r="AG82" s="197">
        <v>0</v>
      </c>
      <c r="AH82" s="197">
        <v>0</v>
      </c>
      <c r="AI82" s="197">
        <v>69.61</v>
      </c>
      <c r="AJ82" s="197">
        <v>30</v>
      </c>
      <c r="AK82" s="197">
        <v>0</v>
      </c>
      <c r="AL82" s="197">
        <v>0</v>
      </c>
      <c r="AM82" s="197">
        <v>70</v>
      </c>
      <c r="AN82" s="197">
        <v>0</v>
      </c>
      <c r="AO82">
        <v>0</v>
      </c>
      <c r="AP82" s="197">
        <v>75.150000000000006</v>
      </c>
      <c r="AQ82" s="197">
        <v>22.76</v>
      </c>
      <c r="AR82" s="197">
        <v>0</v>
      </c>
      <c r="AS82" s="197">
        <v>0</v>
      </c>
      <c r="AT82">
        <v>0</v>
      </c>
      <c r="AU82">
        <v>0</v>
      </c>
      <c r="AV82" s="197">
        <v>19.3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83.93</v>
      </c>
      <c r="H83" s="197">
        <v>0</v>
      </c>
      <c r="I83" s="197">
        <v>0</v>
      </c>
      <c r="J83" s="197">
        <v>175.14</v>
      </c>
      <c r="K83" s="197">
        <v>9.1</v>
      </c>
      <c r="L83" s="197">
        <v>373.06</v>
      </c>
      <c r="M83" s="197">
        <v>27.31</v>
      </c>
      <c r="N83" s="197">
        <v>35.049999999999997</v>
      </c>
      <c r="O83" s="197">
        <v>0</v>
      </c>
      <c r="P83" s="197">
        <v>41.34</v>
      </c>
      <c r="Q83" s="197">
        <v>5.43</v>
      </c>
      <c r="R83" s="197">
        <v>6.14</v>
      </c>
      <c r="S83" s="197">
        <v>7.84</v>
      </c>
      <c r="T83" s="197">
        <v>0</v>
      </c>
      <c r="U83" s="197">
        <v>61.43</v>
      </c>
      <c r="V83" s="197">
        <v>4.04</v>
      </c>
      <c r="W83" s="197">
        <v>11.35</v>
      </c>
      <c r="X83" s="197">
        <v>43.78</v>
      </c>
      <c r="Y83" s="197">
        <v>0</v>
      </c>
      <c r="Z83">
        <v>0</v>
      </c>
      <c r="AA83" s="197">
        <v>12</v>
      </c>
      <c r="AB83" s="197">
        <v>0</v>
      </c>
      <c r="AC83" s="197">
        <v>0</v>
      </c>
      <c r="AD83" s="197">
        <v>0</v>
      </c>
      <c r="AE83" s="197">
        <v>51.35</v>
      </c>
      <c r="AF83" s="197">
        <v>0</v>
      </c>
      <c r="AG83" s="197">
        <v>0</v>
      </c>
      <c r="AH83" s="197">
        <v>0</v>
      </c>
      <c r="AI83" s="197">
        <v>69.61</v>
      </c>
      <c r="AJ83" s="197">
        <v>30</v>
      </c>
      <c r="AK83" s="197">
        <v>0</v>
      </c>
      <c r="AL83" s="197">
        <v>0</v>
      </c>
      <c r="AM83" s="197">
        <v>70</v>
      </c>
      <c r="AN83" s="197">
        <v>0</v>
      </c>
      <c r="AO83">
        <v>0</v>
      </c>
      <c r="AP83" s="197">
        <v>75.150000000000006</v>
      </c>
      <c r="AQ83" s="197">
        <v>22.76</v>
      </c>
      <c r="AR83" s="197">
        <v>0</v>
      </c>
      <c r="AS83" s="197">
        <v>0</v>
      </c>
      <c r="AT83">
        <v>0</v>
      </c>
      <c r="AU83">
        <v>0</v>
      </c>
      <c r="AV83" s="197">
        <v>19.3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82.93</v>
      </c>
      <c r="H84" s="197">
        <v>0</v>
      </c>
      <c r="I84" s="197">
        <v>0</v>
      </c>
      <c r="J84" s="197">
        <v>175.14</v>
      </c>
      <c r="K84" s="197">
        <v>9.1</v>
      </c>
      <c r="L84" s="197">
        <v>373.06</v>
      </c>
      <c r="M84" s="197">
        <v>27.31</v>
      </c>
      <c r="N84" s="197">
        <v>35.049999999999997</v>
      </c>
      <c r="O84" s="197">
        <v>0</v>
      </c>
      <c r="P84" s="197">
        <v>41.34</v>
      </c>
      <c r="Q84" s="197">
        <v>5.43</v>
      </c>
      <c r="R84" s="197">
        <v>6.14</v>
      </c>
      <c r="S84" s="197">
        <v>7.84</v>
      </c>
      <c r="T84" s="197">
        <v>0</v>
      </c>
      <c r="U84" s="197">
        <v>61.43</v>
      </c>
      <c r="V84" s="197">
        <v>4.04</v>
      </c>
      <c r="W84" s="197">
        <v>11.35</v>
      </c>
      <c r="X84" s="197">
        <v>43.78</v>
      </c>
      <c r="Y84" s="197">
        <v>0</v>
      </c>
      <c r="Z84">
        <v>0</v>
      </c>
      <c r="AA84" s="197">
        <v>12</v>
      </c>
      <c r="AB84" s="197">
        <v>0</v>
      </c>
      <c r="AC84" s="197">
        <v>0</v>
      </c>
      <c r="AD84" s="197">
        <v>0</v>
      </c>
      <c r="AE84" s="197">
        <v>51.35</v>
      </c>
      <c r="AF84" s="197">
        <v>0</v>
      </c>
      <c r="AG84" s="197">
        <v>0</v>
      </c>
      <c r="AH84" s="197">
        <v>0</v>
      </c>
      <c r="AI84" s="197">
        <v>69.61</v>
      </c>
      <c r="AJ84" s="197">
        <v>30</v>
      </c>
      <c r="AK84" s="197">
        <v>0</v>
      </c>
      <c r="AL84" s="197">
        <v>0</v>
      </c>
      <c r="AM84" s="197">
        <v>70</v>
      </c>
      <c r="AN84" s="197">
        <v>0</v>
      </c>
      <c r="AO84">
        <v>0</v>
      </c>
      <c r="AP84" s="197">
        <v>75.150000000000006</v>
      </c>
      <c r="AQ84" s="197">
        <v>22.76</v>
      </c>
      <c r="AR84" s="197">
        <v>0</v>
      </c>
      <c r="AS84" s="197">
        <v>0</v>
      </c>
      <c r="AT84">
        <v>0</v>
      </c>
      <c r="AU84">
        <v>0</v>
      </c>
      <c r="AV84" s="197">
        <v>19.3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82.93</v>
      </c>
      <c r="H85" s="197">
        <v>0</v>
      </c>
      <c r="I85" s="197">
        <v>0</v>
      </c>
      <c r="J85" s="197">
        <v>175.14</v>
      </c>
      <c r="K85" s="197">
        <v>9.1</v>
      </c>
      <c r="L85" s="197">
        <v>373.06</v>
      </c>
      <c r="M85" s="197">
        <v>27.31</v>
      </c>
      <c r="N85" s="197">
        <v>35.049999999999997</v>
      </c>
      <c r="O85" s="197">
        <v>0</v>
      </c>
      <c r="P85" s="197">
        <v>41.34</v>
      </c>
      <c r="Q85" s="197">
        <v>5.43</v>
      </c>
      <c r="R85" s="197">
        <v>6.14</v>
      </c>
      <c r="S85" s="197">
        <v>7.84</v>
      </c>
      <c r="T85" s="197">
        <v>0</v>
      </c>
      <c r="U85" s="197">
        <v>61.43</v>
      </c>
      <c r="V85" s="197">
        <v>4.04</v>
      </c>
      <c r="W85" s="197">
        <v>11.41</v>
      </c>
      <c r="X85" s="197">
        <v>43.78</v>
      </c>
      <c r="Y85" s="197">
        <v>0</v>
      </c>
      <c r="Z85">
        <v>0</v>
      </c>
      <c r="AA85" s="197">
        <v>12</v>
      </c>
      <c r="AB85" s="197">
        <v>0</v>
      </c>
      <c r="AC85" s="197">
        <v>0</v>
      </c>
      <c r="AD85" s="197">
        <v>0</v>
      </c>
      <c r="AE85" s="197">
        <v>51.35</v>
      </c>
      <c r="AF85" s="197">
        <v>0</v>
      </c>
      <c r="AG85" s="197">
        <v>0</v>
      </c>
      <c r="AH85" s="197">
        <v>0</v>
      </c>
      <c r="AI85" s="197">
        <v>69.61</v>
      </c>
      <c r="AJ85" s="197">
        <v>30</v>
      </c>
      <c r="AK85" s="197">
        <v>0</v>
      </c>
      <c r="AL85" s="197">
        <v>0</v>
      </c>
      <c r="AM85" s="197">
        <v>70</v>
      </c>
      <c r="AN85" s="197">
        <v>0</v>
      </c>
      <c r="AO85">
        <v>0</v>
      </c>
      <c r="AP85" s="197">
        <v>75.150000000000006</v>
      </c>
      <c r="AQ85" s="197">
        <v>22.76</v>
      </c>
      <c r="AR85" s="197">
        <v>0</v>
      </c>
      <c r="AS85" s="197">
        <v>0</v>
      </c>
      <c r="AT85">
        <v>0</v>
      </c>
      <c r="AU85">
        <v>0</v>
      </c>
      <c r="AV85" s="197">
        <v>19.3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83.93</v>
      </c>
      <c r="H86" s="197">
        <v>0</v>
      </c>
      <c r="I86" s="197">
        <v>0</v>
      </c>
      <c r="J86" s="197">
        <v>175.14</v>
      </c>
      <c r="K86" s="197">
        <v>9.1</v>
      </c>
      <c r="L86" s="197">
        <v>373.06</v>
      </c>
      <c r="M86" s="197">
        <v>27.31</v>
      </c>
      <c r="N86" s="197">
        <v>35.049999999999997</v>
      </c>
      <c r="O86" s="197">
        <v>0</v>
      </c>
      <c r="P86" s="197">
        <v>41.34</v>
      </c>
      <c r="Q86" s="197">
        <v>5.43</v>
      </c>
      <c r="R86" s="197">
        <v>6.14</v>
      </c>
      <c r="S86" s="197">
        <v>7.84</v>
      </c>
      <c r="T86" s="197">
        <v>0</v>
      </c>
      <c r="U86" s="197">
        <v>61.43</v>
      </c>
      <c r="V86" s="197">
        <v>4.04</v>
      </c>
      <c r="W86" s="197">
        <v>11.41</v>
      </c>
      <c r="X86" s="197">
        <v>43.78</v>
      </c>
      <c r="Y86" s="197">
        <v>0</v>
      </c>
      <c r="Z86">
        <v>0</v>
      </c>
      <c r="AA86" s="197">
        <v>12</v>
      </c>
      <c r="AB86" s="197">
        <v>0</v>
      </c>
      <c r="AC86" s="197">
        <v>0</v>
      </c>
      <c r="AD86" s="197">
        <v>0</v>
      </c>
      <c r="AE86" s="197">
        <v>51.35</v>
      </c>
      <c r="AF86" s="197">
        <v>0</v>
      </c>
      <c r="AG86" s="197">
        <v>0</v>
      </c>
      <c r="AH86" s="197">
        <v>0</v>
      </c>
      <c r="AI86" s="197">
        <v>69.61</v>
      </c>
      <c r="AJ86" s="197">
        <v>30</v>
      </c>
      <c r="AK86" s="197">
        <v>0</v>
      </c>
      <c r="AL86" s="197">
        <v>0</v>
      </c>
      <c r="AM86" s="197">
        <v>70</v>
      </c>
      <c r="AN86" s="197">
        <v>0</v>
      </c>
      <c r="AO86">
        <v>0</v>
      </c>
      <c r="AP86" s="197">
        <v>75.150000000000006</v>
      </c>
      <c r="AQ86" s="197">
        <v>22.76</v>
      </c>
      <c r="AR86" s="197">
        <v>0</v>
      </c>
      <c r="AS86" s="197">
        <v>0</v>
      </c>
      <c r="AT86">
        <v>0</v>
      </c>
      <c r="AU86">
        <v>0</v>
      </c>
      <c r="AV86" s="197">
        <v>19.3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61.45</v>
      </c>
      <c r="H87" s="197">
        <v>0</v>
      </c>
      <c r="I87" s="197">
        <v>0</v>
      </c>
      <c r="J87" s="197">
        <v>175.14</v>
      </c>
      <c r="K87" s="197">
        <v>9.1</v>
      </c>
      <c r="L87" s="197">
        <v>373.06</v>
      </c>
      <c r="M87" s="197">
        <v>27.31</v>
      </c>
      <c r="N87" s="197">
        <v>35.049999999999997</v>
      </c>
      <c r="O87" s="197">
        <v>0</v>
      </c>
      <c r="P87" s="197">
        <v>41.34</v>
      </c>
      <c r="Q87" s="197">
        <v>5.43</v>
      </c>
      <c r="R87" s="197">
        <v>6.14</v>
      </c>
      <c r="S87" s="197">
        <v>7.84</v>
      </c>
      <c r="T87" s="197">
        <v>0</v>
      </c>
      <c r="U87" s="197">
        <v>61.43</v>
      </c>
      <c r="V87" s="197">
        <v>4.04</v>
      </c>
      <c r="W87" s="197">
        <v>11.41</v>
      </c>
      <c r="X87" s="197">
        <v>43.78</v>
      </c>
      <c r="Y87" s="197">
        <v>0</v>
      </c>
      <c r="Z87">
        <v>0</v>
      </c>
      <c r="AA87" s="197">
        <v>12</v>
      </c>
      <c r="AB87" s="197">
        <v>0</v>
      </c>
      <c r="AC87" s="197">
        <v>0</v>
      </c>
      <c r="AD87" s="197">
        <v>0</v>
      </c>
      <c r="AE87" s="197">
        <v>51.35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70</v>
      </c>
      <c r="AN87" s="197">
        <v>0</v>
      </c>
      <c r="AO87">
        <v>0</v>
      </c>
      <c r="AP87" s="197">
        <v>75.150000000000006</v>
      </c>
      <c r="AQ87" s="197">
        <v>22.76</v>
      </c>
      <c r="AR87" s="197">
        <v>0</v>
      </c>
      <c r="AS87" s="197">
        <v>0</v>
      </c>
      <c r="AT87">
        <v>0</v>
      </c>
      <c r="AU87">
        <v>0</v>
      </c>
      <c r="AV87" s="197">
        <v>1.24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61.45</v>
      </c>
      <c r="H88" s="197">
        <v>0</v>
      </c>
      <c r="I88" s="197">
        <v>0</v>
      </c>
      <c r="J88" s="197">
        <v>175.14</v>
      </c>
      <c r="K88" s="197">
        <v>9.1</v>
      </c>
      <c r="L88" s="197">
        <v>373.06</v>
      </c>
      <c r="M88" s="197">
        <v>27.31</v>
      </c>
      <c r="N88" s="197">
        <v>35.049999999999997</v>
      </c>
      <c r="O88" s="197">
        <v>0</v>
      </c>
      <c r="P88" s="197">
        <v>41.34</v>
      </c>
      <c r="Q88" s="197">
        <v>5.43</v>
      </c>
      <c r="R88" s="197">
        <v>6.14</v>
      </c>
      <c r="S88" s="197">
        <v>7.84</v>
      </c>
      <c r="T88" s="197">
        <v>0</v>
      </c>
      <c r="U88" s="197">
        <v>61.43</v>
      </c>
      <c r="V88" s="197">
        <v>4.04</v>
      </c>
      <c r="W88" s="197">
        <v>11.41</v>
      </c>
      <c r="X88" s="197">
        <v>43.78</v>
      </c>
      <c r="Y88" s="197">
        <v>0</v>
      </c>
      <c r="Z88">
        <v>0</v>
      </c>
      <c r="AA88" s="197">
        <v>12</v>
      </c>
      <c r="AB88" s="197">
        <v>0</v>
      </c>
      <c r="AC88" s="197">
        <v>0</v>
      </c>
      <c r="AD88" s="197">
        <v>0</v>
      </c>
      <c r="AE88" s="197">
        <v>51.35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90.53</v>
      </c>
      <c r="AN88" s="197">
        <v>0</v>
      </c>
      <c r="AO88">
        <v>0</v>
      </c>
      <c r="AP88" s="197">
        <v>75.150000000000006</v>
      </c>
      <c r="AQ88" s="197">
        <v>22.76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61.45</v>
      </c>
      <c r="H89" s="197">
        <v>0</v>
      </c>
      <c r="I89" s="197">
        <v>0</v>
      </c>
      <c r="J89" s="197">
        <v>175.14</v>
      </c>
      <c r="K89" s="197">
        <v>9.1</v>
      </c>
      <c r="L89" s="197">
        <v>373.06</v>
      </c>
      <c r="M89" s="197">
        <v>27.31</v>
      </c>
      <c r="N89" s="197">
        <v>35.049999999999997</v>
      </c>
      <c r="O89" s="197">
        <v>0</v>
      </c>
      <c r="P89" s="197">
        <v>41.34</v>
      </c>
      <c r="Q89" s="197">
        <v>5.43</v>
      </c>
      <c r="R89" s="197">
        <v>6.14</v>
      </c>
      <c r="S89" s="197">
        <v>7.84</v>
      </c>
      <c r="T89" s="197">
        <v>0</v>
      </c>
      <c r="U89" s="197">
        <v>61.43</v>
      </c>
      <c r="V89" s="197">
        <v>4.04</v>
      </c>
      <c r="W89" s="197">
        <v>11.41</v>
      </c>
      <c r="X89" s="197">
        <v>43.78</v>
      </c>
      <c r="Y89" s="197">
        <v>0</v>
      </c>
      <c r="Z89">
        <v>0</v>
      </c>
      <c r="AA89" s="197">
        <v>12</v>
      </c>
      <c r="AB89" s="197">
        <v>0</v>
      </c>
      <c r="AC89" s="197">
        <v>0</v>
      </c>
      <c r="AD89" s="197">
        <v>0</v>
      </c>
      <c r="AE89" s="197">
        <v>51.35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70</v>
      </c>
      <c r="AN89" s="197">
        <v>0</v>
      </c>
      <c r="AO89">
        <v>0</v>
      </c>
      <c r="AP89" s="197">
        <v>75.150000000000006</v>
      </c>
      <c r="AQ89" s="197">
        <v>22.76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61.45</v>
      </c>
      <c r="H90" s="197">
        <v>0</v>
      </c>
      <c r="I90" s="197">
        <v>0</v>
      </c>
      <c r="J90" s="197">
        <v>175.14</v>
      </c>
      <c r="K90" s="197">
        <v>9.1</v>
      </c>
      <c r="L90" s="197">
        <v>373.06</v>
      </c>
      <c r="M90" s="197">
        <v>27.31</v>
      </c>
      <c r="N90" s="197">
        <v>35.049999999999997</v>
      </c>
      <c r="O90" s="197">
        <v>0</v>
      </c>
      <c r="P90" s="197">
        <v>41.34</v>
      </c>
      <c r="Q90" s="197">
        <v>5.43</v>
      </c>
      <c r="R90" s="197">
        <v>6.14</v>
      </c>
      <c r="S90" s="197">
        <v>7.84</v>
      </c>
      <c r="T90" s="197">
        <v>0</v>
      </c>
      <c r="U90" s="197">
        <v>61.43</v>
      </c>
      <c r="V90" s="197">
        <v>4.04</v>
      </c>
      <c r="W90" s="197">
        <v>11.41</v>
      </c>
      <c r="X90" s="197">
        <v>43.78</v>
      </c>
      <c r="Y90" s="197">
        <v>0</v>
      </c>
      <c r="Z90">
        <v>0</v>
      </c>
      <c r="AA90" s="197">
        <v>12</v>
      </c>
      <c r="AB90" s="197">
        <v>0</v>
      </c>
      <c r="AC90" s="197">
        <v>0</v>
      </c>
      <c r="AD90" s="197">
        <v>0</v>
      </c>
      <c r="AE90" s="197">
        <v>51.35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70</v>
      </c>
      <c r="AN90" s="197">
        <v>0</v>
      </c>
      <c r="AO90">
        <v>0</v>
      </c>
      <c r="AP90" s="197">
        <v>75.150000000000006</v>
      </c>
      <c r="AQ90" s="197">
        <v>22.76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61.45</v>
      </c>
      <c r="H91" s="197">
        <v>0</v>
      </c>
      <c r="I91" s="197">
        <v>0</v>
      </c>
      <c r="J91" s="197">
        <v>154.11000000000001</v>
      </c>
      <c r="K91" s="197">
        <v>9.1</v>
      </c>
      <c r="L91" s="197">
        <v>373.06</v>
      </c>
      <c r="M91" s="197">
        <v>27.31</v>
      </c>
      <c r="N91" s="197">
        <v>35.049999999999997</v>
      </c>
      <c r="O91" s="197">
        <v>0</v>
      </c>
      <c r="P91" s="197">
        <v>41.34</v>
      </c>
      <c r="Q91" s="197">
        <v>5.43</v>
      </c>
      <c r="R91" s="197">
        <v>6.14</v>
      </c>
      <c r="S91" s="197">
        <v>7.84</v>
      </c>
      <c r="T91" s="197">
        <v>0</v>
      </c>
      <c r="U91" s="197">
        <v>61.43</v>
      </c>
      <c r="V91" s="197">
        <v>4.04</v>
      </c>
      <c r="W91" s="197">
        <v>11.56</v>
      </c>
      <c r="X91" s="197">
        <v>43.78</v>
      </c>
      <c r="Y91" s="197">
        <v>0</v>
      </c>
      <c r="Z91">
        <v>0</v>
      </c>
      <c r="AA91" s="197">
        <v>12</v>
      </c>
      <c r="AB91" s="197">
        <v>0</v>
      </c>
      <c r="AC91" s="197">
        <v>0</v>
      </c>
      <c r="AD91" s="197">
        <v>0</v>
      </c>
      <c r="AE91" s="197">
        <v>51.35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241.32</v>
      </c>
      <c r="AN91" s="197">
        <v>0</v>
      </c>
      <c r="AO91">
        <v>0</v>
      </c>
      <c r="AP91" s="197">
        <v>75.150000000000006</v>
      </c>
      <c r="AQ91" s="197">
        <v>22.76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61.45</v>
      </c>
      <c r="H92" s="197">
        <v>0</v>
      </c>
      <c r="I92" s="197">
        <v>0</v>
      </c>
      <c r="J92" s="197">
        <v>112.14</v>
      </c>
      <c r="K92" s="197">
        <v>9.1</v>
      </c>
      <c r="L92" s="197">
        <v>373.06</v>
      </c>
      <c r="M92" s="197">
        <v>27.31</v>
      </c>
      <c r="N92" s="197">
        <v>35.049999999999997</v>
      </c>
      <c r="O92" s="197">
        <v>0</v>
      </c>
      <c r="P92" s="197">
        <v>41.34</v>
      </c>
      <c r="Q92" s="197">
        <v>5.43</v>
      </c>
      <c r="R92" s="197">
        <v>6.14</v>
      </c>
      <c r="S92" s="197">
        <v>7.84</v>
      </c>
      <c r="T92" s="197">
        <v>0</v>
      </c>
      <c r="U92" s="197">
        <v>61.43</v>
      </c>
      <c r="V92" s="197">
        <v>4.04</v>
      </c>
      <c r="W92" s="197">
        <v>11.56</v>
      </c>
      <c r="X92" s="197">
        <v>43.78</v>
      </c>
      <c r="Y92" s="197">
        <v>0</v>
      </c>
      <c r="Z92">
        <v>0</v>
      </c>
      <c r="AA92" s="197">
        <v>12</v>
      </c>
      <c r="AB92" s="197">
        <v>0</v>
      </c>
      <c r="AC92" s="197">
        <v>0</v>
      </c>
      <c r="AD92" s="197">
        <v>0</v>
      </c>
      <c r="AE92" s="197">
        <v>51.35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241.32</v>
      </c>
      <c r="AN92" s="197">
        <v>0</v>
      </c>
      <c r="AO92">
        <v>0</v>
      </c>
      <c r="AP92" s="197">
        <v>75.150000000000006</v>
      </c>
      <c r="AQ92" s="197">
        <v>22.76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61.45</v>
      </c>
      <c r="H93" s="197">
        <v>0</v>
      </c>
      <c r="I93" s="197">
        <v>0</v>
      </c>
      <c r="J93" s="197">
        <v>75.14</v>
      </c>
      <c r="K93" s="197">
        <v>9.1</v>
      </c>
      <c r="L93" s="197">
        <v>373.06</v>
      </c>
      <c r="M93" s="197">
        <v>27.31</v>
      </c>
      <c r="N93" s="197">
        <v>35.049999999999997</v>
      </c>
      <c r="O93" s="197">
        <v>0</v>
      </c>
      <c r="P93" s="197">
        <v>41.34</v>
      </c>
      <c r="Q93" s="197">
        <v>5.43</v>
      </c>
      <c r="R93" s="197">
        <v>6.14</v>
      </c>
      <c r="S93" s="197">
        <v>7.84</v>
      </c>
      <c r="T93" s="197">
        <v>0</v>
      </c>
      <c r="U93" s="197">
        <v>61.43</v>
      </c>
      <c r="V93" s="197">
        <v>4.04</v>
      </c>
      <c r="W93" s="197">
        <v>11.68</v>
      </c>
      <c r="X93" s="197">
        <v>43.78</v>
      </c>
      <c r="Y93" s="197">
        <v>0</v>
      </c>
      <c r="Z93">
        <v>0</v>
      </c>
      <c r="AA93" s="197">
        <v>12</v>
      </c>
      <c r="AB93" s="197">
        <v>0</v>
      </c>
      <c r="AC93" s="197">
        <v>0</v>
      </c>
      <c r="AD93" s="197">
        <v>0</v>
      </c>
      <c r="AE93" s="197">
        <v>51.35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296.45999999999998</v>
      </c>
      <c r="AN93" s="197">
        <v>0</v>
      </c>
      <c r="AO93">
        <v>0</v>
      </c>
      <c r="AP93" s="197">
        <v>75.150000000000006</v>
      </c>
      <c r="AQ93" s="197">
        <v>22.76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61.45</v>
      </c>
      <c r="H94" s="197">
        <v>0</v>
      </c>
      <c r="I94" s="197">
        <v>0</v>
      </c>
      <c r="J94" s="197">
        <v>75.14</v>
      </c>
      <c r="K94" s="197">
        <v>9.1</v>
      </c>
      <c r="L94" s="197">
        <v>373.06</v>
      </c>
      <c r="M94" s="197">
        <v>27.31</v>
      </c>
      <c r="N94" s="197">
        <v>35.049999999999997</v>
      </c>
      <c r="O94" s="197">
        <v>0</v>
      </c>
      <c r="P94" s="197">
        <v>41.34</v>
      </c>
      <c r="Q94" s="197">
        <v>5.43</v>
      </c>
      <c r="R94" s="197">
        <v>6.14</v>
      </c>
      <c r="S94" s="197">
        <v>7.84</v>
      </c>
      <c r="T94" s="197">
        <v>0</v>
      </c>
      <c r="U94" s="197">
        <v>61.43</v>
      </c>
      <c r="V94" s="197">
        <v>4.04</v>
      </c>
      <c r="W94" s="197">
        <v>11.68</v>
      </c>
      <c r="X94" s="197">
        <v>43.78</v>
      </c>
      <c r="Y94" s="197">
        <v>0</v>
      </c>
      <c r="Z94">
        <v>0</v>
      </c>
      <c r="AA94" s="197">
        <v>12</v>
      </c>
      <c r="AB94" s="197">
        <v>0</v>
      </c>
      <c r="AC94" s="197">
        <v>0</v>
      </c>
      <c r="AD94" s="197">
        <v>0</v>
      </c>
      <c r="AE94" s="197">
        <v>51.35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296.45999999999998</v>
      </c>
      <c r="AN94" s="197">
        <v>0</v>
      </c>
      <c r="AO94">
        <v>0</v>
      </c>
      <c r="AP94" s="197">
        <v>75.150000000000006</v>
      </c>
      <c r="AQ94" s="197">
        <v>22.76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9.1999999999999993</v>
      </c>
      <c r="H95" s="197">
        <v>0</v>
      </c>
      <c r="I95" s="197">
        <v>0</v>
      </c>
      <c r="J95" s="197">
        <v>75.14</v>
      </c>
      <c r="K95" s="197">
        <v>9.1</v>
      </c>
      <c r="L95" s="197">
        <v>373.06</v>
      </c>
      <c r="M95" s="197">
        <v>27.31</v>
      </c>
      <c r="N95" s="197">
        <v>35.049999999999997</v>
      </c>
      <c r="O95" s="197">
        <v>0</v>
      </c>
      <c r="P95" s="197">
        <v>41.34</v>
      </c>
      <c r="Q95" s="197">
        <v>5.43</v>
      </c>
      <c r="R95" s="197">
        <v>0</v>
      </c>
      <c r="S95" s="197">
        <v>7.84</v>
      </c>
      <c r="T95" s="197">
        <v>0</v>
      </c>
      <c r="U95" s="197">
        <v>61.43</v>
      </c>
      <c r="V95" s="197">
        <v>4.04</v>
      </c>
      <c r="W95" s="197">
        <v>11.68</v>
      </c>
      <c r="X95" s="197">
        <v>43.78</v>
      </c>
      <c r="Y95" s="197">
        <v>0</v>
      </c>
      <c r="Z95">
        <v>0</v>
      </c>
      <c r="AA95" s="197">
        <v>12</v>
      </c>
      <c r="AB95" s="197">
        <v>0</v>
      </c>
      <c r="AC95" s="197">
        <v>0</v>
      </c>
      <c r="AD95" s="197">
        <v>0</v>
      </c>
      <c r="AE95" s="197">
        <v>51.35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296.45999999999998</v>
      </c>
      <c r="AN95" s="197">
        <v>0</v>
      </c>
      <c r="AO95">
        <v>0</v>
      </c>
      <c r="AP95" s="197">
        <v>75.150000000000006</v>
      </c>
      <c r="AQ95" s="197">
        <v>22.76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75.14</v>
      </c>
      <c r="K96" s="197">
        <v>9.1</v>
      </c>
      <c r="L96" s="197">
        <v>373.06</v>
      </c>
      <c r="M96" s="197">
        <v>27.31</v>
      </c>
      <c r="N96" s="197">
        <v>35.049999999999997</v>
      </c>
      <c r="O96" s="197">
        <v>0</v>
      </c>
      <c r="P96" s="197">
        <v>41.34</v>
      </c>
      <c r="Q96" s="197">
        <v>5.43</v>
      </c>
      <c r="R96" s="197">
        <v>0</v>
      </c>
      <c r="S96" s="197">
        <v>7.84</v>
      </c>
      <c r="T96" s="197">
        <v>0</v>
      </c>
      <c r="U96" s="197">
        <v>61.43</v>
      </c>
      <c r="V96" s="197">
        <v>4.04</v>
      </c>
      <c r="W96" s="197">
        <v>11.68</v>
      </c>
      <c r="X96" s="197">
        <v>43.78</v>
      </c>
      <c r="Y96" s="197">
        <v>0</v>
      </c>
      <c r="Z96">
        <v>0</v>
      </c>
      <c r="AA96" s="197">
        <v>12</v>
      </c>
      <c r="AB96" s="197">
        <v>0</v>
      </c>
      <c r="AC96" s="197">
        <v>0</v>
      </c>
      <c r="AD96" s="197">
        <v>0</v>
      </c>
      <c r="AE96" s="197">
        <v>51.35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296.45999999999998</v>
      </c>
      <c r="AN96" s="197">
        <v>0</v>
      </c>
      <c r="AO96">
        <v>0</v>
      </c>
      <c r="AP96" s="197">
        <v>75.150000000000006</v>
      </c>
      <c r="AQ96" s="197">
        <v>22.76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75.14</v>
      </c>
      <c r="K97" s="197">
        <v>9.1</v>
      </c>
      <c r="L97" s="197">
        <v>373.06</v>
      </c>
      <c r="M97" s="197">
        <v>27.31</v>
      </c>
      <c r="N97" s="197">
        <v>35.049999999999997</v>
      </c>
      <c r="O97" s="197">
        <v>0</v>
      </c>
      <c r="P97" s="197">
        <v>41.34</v>
      </c>
      <c r="Q97" s="197">
        <v>5.43</v>
      </c>
      <c r="R97" s="197">
        <v>0</v>
      </c>
      <c r="S97" s="197">
        <v>7.38</v>
      </c>
      <c r="T97" s="197">
        <v>0</v>
      </c>
      <c r="U97" s="197">
        <v>61.43</v>
      </c>
      <c r="V97" s="197">
        <v>4.04</v>
      </c>
      <c r="W97" s="197">
        <v>11.92</v>
      </c>
      <c r="X97" s="197">
        <v>43.78</v>
      </c>
      <c r="Y97" s="197">
        <v>0</v>
      </c>
      <c r="Z97">
        <v>0</v>
      </c>
      <c r="AA97" s="197">
        <v>12</v>
      </c>
      <c r="AB97" s="197">
        <v>0</v>
      </c>
      <c r="AC97" s="197">
        <v>0</v>
      </c>
      <c r="AD97" s="197">
        <v>0</v>
      </c>
      <c r="AE97" s="197">
        <v>51.35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296.45999999999998</v>
      </c>
      <c r="AN97" s="197">
        <v>0</v>
      </c>
      <c r="AO97">
        <v>0</v>
      </c>
      <c r="AP97" s="197">
        <v>75.150000000000006</v>
      </c>
      <c r="AQ97" s="197">
        <v>22.76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75.14</v>
      </c>
      <c r="K98" s="197">
        <v>9.1</v>
      </c>
      <c r="L98" s="197">
        <v>373.06</v>
      </c>
      <c r="M98" s="197">
        <v>27.31</v>
      </c>
      <c r="N98" s="197">
        <v>35.049999999999997</v>
      </c>
      <c r="O98" s="197">
        <v>0</v>
      </c>
      <c r="P98" s="197">
        <v>41.34</v>
      </c>
      <c r="Q98" s="197">
        <v>5.43</v>
      </c>
      <c r="R98" s="197">
        <v>0</v>
      </c>
      <c r="S98" s="197">
        <v>7.38</v>
      </c>
      <c r="T98" s="197">
        <v>0</v>
      </c>
      <c r="U98" s="197">
        <v>61.43</v>
      </c>
      <c r="V98" s="197">
        <v>4.04</v>
      </c>
      <c r="W98" s="197">
        <v>11.92</v>
      </c>
      <c r="X98" s="197">
        <v>43.78</v>
      </c>
      <c r="Y98" s="197">
        <v>0</v>
      </c>
      <c r="Z98">
        <v>0</v>
      </c>
      <c r="AA98" s="197">
        <v>12</v>
      </c>
      <c r="AB98" s="197">
        <v>0</v>
      </c>
      <c r="AC98" s="197">
        <v>0</v>
      </c>
      <c r="AD98" s="197">
        <v>0</v>
      </c>
      <c r="AE98" s="197">
        <v>51.35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296.45999999999998</v>
      </c>
      <c r="AN98" s="197">
        <v>0</v>
      </c>
      <c r="AO98">
        <v>0</v>
      </c>
      <c r="AP98" s="197">
        <v>75.150000000000006</v>
      </c>
      <c r="AQ98" s="197">
        <v>22.76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2.0395900000000013</v>
      </c>
      <c r="H99">
        <f t="shared" si="0"/>
        <v>0</v>
      </c>
      <c r="I99">
        <f t="shared" si="0"/>
        <v>0</v>
      </c>
      <c r="J99">
        <f t="shared" si="0"/>
        <v>3.3062774999999971</v>
      </c>
      <c r="K99">
        <f t="shared" si="0"/>
        <v>0.21840000000000034</v>
      </c>
      <c r="L99">
        <f t="shared" si="0"/>
        <v>9.168402500000008</v>
      </c>
      <c r="M99">
        <f t="shared" si="0"/>
        <v>0.65543999999999902</v>
      </c>
      <c r="N99">
        <f t="shared" si="0"/>
        <v>0.84120000000000128</v>
      </c>
      <c r="O99">
        <f t="shared" si="0"/>
        <v>0</v>
      </c>
      <c r="P99">
        <f t="shared" si="0"/>
        <v>0.99216000000000137</v>
      </c>
      <c r="Q99">
        <f t="shared" si="0"/>
        <v>0.13547499999999996</v>
      </c>
      <c r="R99">
        <f t="shared" si="0"/>
        <v>0.18315499999999979</v>
      </c>
      <c r="S99">
        <f t="shared" si="0"/>
        <v>0.18793000000000004</v>
      </c>
      <c r="T99">
        <f t="shared" si="0"/>
        <v>0</v>
      </c>
      <c r="U99">
        <f t="shared" si="0"/>
        <v>1.4786400000000017</v>
      </c>
      <c r="V99">
        <f t="shared" si="0"/>
        <v>8.0117499999999994E-2</v>
      </c>
      <c r="W99">
        <f t="shared" si="0"/>
        <v>0.27717000000000014</v>
      </c>
      <c r="X99">
        <f t="shared" si="0"/>
        <v>1.0507200000000019</v>
      </c>
      <c r="Y99">
        <f t="shared" si="0"/>
        <v>0</v>
      </c>
      <c r="Z99">
        <f t="shared" si="0"/>
        <v>0</v>
      </c>
      <c r="AA99">
        <f t="shared" si="0"/>
        <v>0.28679999999999972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1.2324000000000004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0.22500000000000001</v>
      </c>
      <c r="AK99">
        <f t="shared" si="0"/>
        <v>0</v>
      </c>
      <c r="AL99">
        <f t="shared" si="0"/>
        <v>0</v>
      </c>
      <c r="AM99">
        <f t="shared" si="0"/>
        <v>2.7838424999999987</v>
      </c>
      <c r="AN99">
        <f t="shared" si="0"/>
        <v>0</v>
      </c>
      <c r="AO99">
        <f t="shared" si="0"/>
        <v>0</v>
      </c>
      <c r="AP99">
        <f t="shared" si="0"/>
        <v>1.8035999999999972</v>
      </c>
      <c r="AQ99">
        <f t="shared" si="0"/>
        <v>0.54624000000000028</v>
      </c>
      <c r="AR99">
        <f t="shared" si="0"/>
        <v>0.25853750000000014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0.43107999999999957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R45" activePane="bottomRight" state="frozen"/>
      <selection pane="topRight" activeCell="B1" sqref="B1"/>
      <selection pane="bottomLeft" activeCell="A3" sqref="A3"/>
      <selection pane="bottomRight" activeCell="AJ57" sqref="AJ57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7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22.48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22.63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22.66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22.71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22.77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22.77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22.86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22.94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22.94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23.03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21.95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21.95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22.34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22.34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22.34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22.48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22.48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22.48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22.48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22.48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22.77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22.77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22.77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22.77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22.77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22.77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23.06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23.06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23.35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23.35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23.35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23.06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23.06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22.77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22.63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22.77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22.77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22.77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22.77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22.63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22.34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22.34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22.48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79.58</v>
      </c>
      <c r="AF46" s="197">
        <v>0</v>
      </c>
      <c r="AG46" s="197">
        <v>0</v>
      </c>
      <c r="AH46" s="197">
        <v>0</v>
      </c>
      <c r="AI46" s="197">
        <v>22.71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22.91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21.95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20.75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21.25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23.35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23.06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23.35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22.48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2.04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23.35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2.04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22.77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2.04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23.06</v>
      </c>
      <c r="AJ57" s="202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2.04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23.35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2.04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23.35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2.04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23.35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2.04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23.35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2.04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23.35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2.04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23.35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2.04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23.35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2.04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23.35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2.04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23.35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2.04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23.35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2.04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23.35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2.04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23.06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2.04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22.77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2.04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22.48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2.04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21.95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2.04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21.95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2.04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21.95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2.04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19.95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2.04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19.95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2.04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20.95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2.04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20.95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79.58</v>
      </c>
      <c r="AF79" s="197">
        <v>0</v>
      </c>
      <c r="AG79" s="197">
        <v>0</v>
      </c>
      <c r="AH79" s="197">
        <v>0</v>
      </c>
      <c r="AI79" s="197">
        <v>19.95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79.58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79.58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79.58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79.58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79.58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79.58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79.58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79.58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79.58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30.37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79.58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79.58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79.58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79.58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79.58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0.6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79.58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0.6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79.58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0.6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79.58</v>
      </c>
      <c r="AF96" s="197">
        <v>0</v>
      </c>
      <c r="AG96" s="197">
        <v>0</v>
      </c>
      <c r="AH96" s="197">
        <v>0</v>
      </c>
      <c r="AI96" s="197">
        <v>19.95</v>
      </c>
      <c r="AJ96" s="197">
        <v>0</v>
      </c>
      <c r="AK96" s="197">
        <v>0</v>
      </c>
      <c r="AL96" s="197">
        <v>0</v>
      </c>
      <c r="AM96" s="197">
        <v>0.6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79.58</v>
      </c>
      <c r="AF97" s="197">
        <v>0</v>
      </c>
      <c r="AG97" s="197">
        <v>0</v>
      </c>
      <c r="AH97" s="197">
        <v>0</v>
      </c>
      <c r="AI97" s="197">
        <v>19.95</v>
      </c>
      <c r="AJ97" s="197">
        <v>0</v>
      </c>
      <c r="AK97" s="197">
        <v>0</v>
      </c>
      <c r="AL97" s="197">
        <v>0</v>
      </c>
      <c r="AM97" s="197">
        <v>0.6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79.58</v>
      </c>
      <c r="AF98" s="197">
        <v>0</v>
      </c>
      <c r="AG98" s="197">
        <v>0</v>
      </c>
      <c r="AH98" s="197">
        <v>0</v>
      </c>
      <c r="AI98" s="197">
        <v>19.95</v>
      </c>
      <c r="AJ98" s="197">
        <v>0</v>
      </c>
      <c r="AK98" s="197">
        <v>0</v>
      </c>
      <c r="AL98" s="197">
        <v>0</v>
      </c>
      <c r="AM98" s="197">
        <v>0.6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4.968000000000003E-2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0.52597249999999951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8.4925000000000018E-3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X36" activePane="bottomRight" state="frozen"/>
      <selection pane="topRight" activeCell="B1" sqref="B1"/>
      <selection pane="bottomLeft" activeCell="A3" sqref="A3"/>
      <selection pane="bottomRight" activeCell="AJ57" sqref="AJ57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7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16.14</v>
      </c>
      <c r="AF3" s="197">
        <v>0</v>
      </c>
      <c r="AG3" s="197">
        <v>0</v>
      </c>
      <c r="AH3" s="197">
        <v>0</v>
      </c>
      <c r="AI3" s="197">
        <v>8.84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16.14</v>
      </c>
      <c r="AF4" s="197">
        <v>0</v>
      </c>
      <c r="AG4" s="197">
        <v>0</v>
      </c>
      <c r="AH4" s="197">
        <v>0</v>
      </c>
      <c r="AI4" s="197">
        <v>8.34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16.14</v>
      </c>
      <c r="AF5" s="197">
        <v>0</v>
      </c>
      <c r="AG5" s="197">
        <v>0</v>
      </c>
      <c r="AH5" s="197">
        <v>0</v>
      </c>
      <c r="AI5" s="197">
        <v>8.24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16.14</v>
      </c>
      <c r="AF6" s="197">
        <v>0</v>
      </c>
      <c r="AG6" s="197">
        <v>0</v>
      </c>
      <c r="AH6" s="197">
        <v>0</v>
      </c>
      <c r="AI6" s="197">
        <v>8.0399999999999991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16.14</v>
      </c>
      <c r="AF7" s="197">
        <v>0</v>
      </c>
      <c r="AG7" s="197">
        <v>0</v>
      </c>
      <c r="AH7" s="197">
        <v>0</v>
      </c>
      <c r="AI7" s="197">
        <v>7.84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16.14</v>
      </c>
      <c r="AF8" s="197">
        <v>0</v>
      </c>
      <c r="AG8" s="197">
        <v>0</v>
      </c>
      <c r="AH8" s="197">
        <v>0</v>
      </c>
      <c r="AI8" s="197">
        <v>7.84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16.14</v>
      </c>
      <c r="AF9" s="197">
        <v>0</v>
      </c>
      <c r="AG9" s="197">
        <v>0</v>
      </c>
      <c r="AH9" s="197">
        <v>0</v>
      </c>
      <c r="AI9" s="197">
        <v>7.54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16.14</v>
      </c>
      <c r="AF10" s="197">
        <v>0</v>
      </c>
      <c r="AG10" s="197">
        <v>0</v>
      </c>
      <c r="AH10" s="197">
        <v>0</v>
      </c>
      <c r="AI10" s="197">
        <v>7.24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16.14</v>
      </c>
      <c r="AF11" s="197">
        <v>0</v>
      </c>
      <c r="AG11" s="197">
        <v>0</v>
      </c>
      <c r="AH11" s="197">
        <v>0</v>
      </c>
      <c r="AI11" s="197">
        <v>7.24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16.14</v>
      </c>
      <c r="AF12" s="197">
        <v>0</v>
      </c>
      <c r="AG12" s="197">
        <v>0</v>
      </c>
      <c r="AH12" s="197">
        <v>0</v>
      </c>
      <c r="AI12" s="197">
        <v>6.94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16.14</v>
      </c>
      <c r="AF13" s="197">
        <v>0</v>
      </c>
      <c r="AG13" s="197">
        <v>0</v>
      </c>
      <c r="AH13" s="197">
        <v>0</v>
      </c>
      <c r="AI13" s="197">
        <v>9.84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16.14</v>
      </c>
      <c r="AF14" s="197">
        <v>0</v>
      </c>
      <c r="AG14" s="197">
        <v>0</v>
      </c>
      <c r="AH14" s="197">
        <v>0</v>
      </c>
      <c r="AI14" s="197">
        <v>9.84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16.14</v>
      </c>
      <c r="AF15" s="197">
        <v>0</v>
      </c>
      <c r="AG15" s="197">
        <v>0</v>
      </c>
      <c r="AH15" s="197">
        <v>0</v>
      </c>
      <c r="AI15" s="197">
        <v>9.34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16.14</v>
      </c>
      <c r="AF16" s="197">
        <v>0</v>
      </c>
      <c r="AG16" s="197">
        <v>0</v>
      </c>
      <c r="AH16" s="197">
        <v>0</v>
      </c>
      <c r="AI16" s="197">
        <v>9.34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16.14</v>
      </c>
      <c r="AF17" s="197">
        <v>0</v>
      </c>
      <c r="AG17" s="197">
        <v>0</v>
      </c>
      <c r="AH17" s="197">
        <v>0</v>
      </c>
      <c r="AI17" s="197">
        <v>9.34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16.14</v>
      </c>
      <c r="AF18" s="197">
        <v>0</v>
      </c>
      <c r="AG18" s="197">
        <v>0</v>
      </c>
      <c r="AH18" s="197">
        <v>0</v>
      </c>
      <c r="AI18" s="197">
        <v>8.84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16.14</v>
      </c>
      <c r="AF19" s="197">
        <v>0</v>
      </c>
      <c r="AG19" s="197">
        <v>0</v>
      </c>
      <c r="AH19" s="197">
        <v>0</v>
      </c>
      <c r="AI19" s="197">
        <v>8.84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16.14</v>
      </c>
      <c r="AF20" s="197">
        <v>0</v>
      </c>
      <c r="AG20" s="197">
        <v>0</v>
      </c>
      <c r="AH20" s="197">
        <v>0</v>
      </c>
      <c r="AI20" s="197">
        <v>8.84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16.14</v>
      </c>
      <c r="AF21" s="197">
        <v>0</v>
      </c>
      <c r="AG21" s="197">
        <v>0</v>
      </c>
      <c r="AH21" s="197">
        <v>0</v>
      </c>
      <c r="AI21" s="197">
        <v>8.84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16.14</v>
      </c>
      <c r="AF22" s="197">
        <v>0</v>
      </c>
      <c r="AG22" s="197">
        <v>0</v>
      </c>
      <c r="AH22" s="197">
        <v>0</v>
      </c>
      <c r="AI22" s="197">
        <v>8.84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16.14</v>
      </c>
      <c r="AF23" s="197">
        <v>0</v>
      </c>
      <c r="AG23" s="197">
        <v>0</v>
      </c>
      <c r="AH23" s="197">
        <v>0</v>
      </c>
      <c r="AI23" s="197">
        <v>7.84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16.14</v>
      </c>
      <c r="AF24" s="197">
        <v>0</v>
      </c>
      <c r="AG24" s="197">
        <v>0</v>
      </c>
      <c r="AH24" s="197">
        <v>0</v>
      </c>
      <c r="AI24" s="197">
        <v>7.84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16.14</v>
      </c>
      <c r="AF25" s="197">
        <v>0</v>
      </c>
      <c r="AG25" s="197">
        <v>0</v>
      </c>
      <c r="AH25" s="197">
        <v>0</v>
      </c>
      <c r="AI25" s="197">
        <v>7.84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16.14</v>
      </c>
      <c r="AF26" s="197">
        <v>0</v>
      </c>
      <c r="AG26" s="197">
        <v>0</v>
      </c>
      <c r="AH26" s="197">
        <v>0</v>
      </c>
      <c r="AI26" s="197">
        <v>7.84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16.14</v>
      </c>
      <c r="AF27" s="197">
        <v>0</v>
      </c>
      <c r="AG27" s="197">
        <v>0</v>
      </c>
      <c r="AH27" s="197">
        <v>0</v>
      </c>
      <c r="AI27" s="197">
        <v>7.84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16.14</v>
      </c>
      <c r="AF28" s="197">
        <v>0</v>
      </c>
      <c r="AG28" s="197">
        <v>0</v>
      </c>
      <c r="AH28" s="197">
        <v>0</v>
      </c>
      <c r="AI28" s="197">
        <v>7.84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16.14</v>
      </c>
      <c r="AF29" s="197">
        <v>0</v>
      </c>
      <c r="AG29" s="197">
        <v>0</v>
      </c>
      <c r="AH29" s="197">
        <v>0</v>
      </c>
      <c r="AI29" s="197">
        <v>6.84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16.14</v>
      </c>
      <c r="AF30" s="197">
        <v>0</v>
      </c>
      <c r="AG30" s="197">
        <v>0</v>
      </c>
      <c r="AH30" s="197">
        <v>0</v>
      </c>
      <c r="AI30" s="197">
        <v>6.84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16.14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16.14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16.14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16.14</v>
      </c>
      <c r="AF34" s="197">
        <v>0</v>
      </c>
      <c r="AG34" s="197">
        <v>0</v>
      </c>
      <c r="AH34" s="197">
        <v>0</v>
      </c>
      <c r="AI34" s="197">
        <v>6.84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16.14</v>
      </c>
      <c r="AF35" s="197">
        <v>0</v>
      </c>
      <c r="AG35" s="197">
        <v>0</v>
      </c>
      <c r="AH35" s="197">
        <v>0</v>
      </c>
      <c r="AI35" s="197">
        <v>6.84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16.14</v>
      </c>
      <c r="AF36" s="197">
        <v>0</v>
      </c>
      <c r="AG36" s="197">
        <v>0</v>
      </c>
      <c r="AH36" s="197">
        <v>0</v>
      </c>
      <c r="AI36" s="197">
        <v>7.84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16.14</v>
      </c>
      <c r="AF37" s="197">
        <v>0</v>
      </c>
      <c r="AG37" s="197">
        <v>0</v>
      </c>
      <c r="AH37" s="197">
        <v>0</v>
      </c>
      <c r="AI37" s="197">
        <v>8.34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16.14</v>
      </c>
      <c r="AF38" s="197">
        <v>0</v>
      </c>
      <c r="AG38" s="197">
        <v>0</v>
      </c>
      <c r="AH38" s="197">
        <v>0</v>
      </c>
      <c r="AI38" s="197">
        <v>7.84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16.14</v>
      </c>
      <c r="AF39" s="197">
        <v>0</v>
      </c>
      <c r="AG39" s="197">
        <v>0</v>
      </c>
      <c r="AH39" s="197">
        <v>0</v>
      </c>
      <c r="AI39" s="197">
        <v>7.84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16.14</v>
      </c>
      <c r="AF40" s="197">
        <v>0</v>
      </c>
      <c r="AG40" s="197">
        <v>0</v>
      </c>
      <c r="AH40" s="197">
        <v>0</v>
      </c>
      <c r="AI40" s="197">
        <v>7.84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16.14</v>
      </c>
      <c r="AF41" s="197">
        <v>0</v>
      </c>
      <c r="AG41" s="197">
        <v>0</v>
      </c>
      <c r="AH41" s="197">
        <v>0</v>
      </c>
      <c r="AI41" s="197">
        <v>7.84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16.14</v>
      </c>
      <c r="AF42" s="197">
        <v>0</v>
      </c>
      <c r="AG42" s="197">
        <v>0</v>
      </c>
      <c r="AH42" s="197">
        <v>0</v>
      </c>
      <c r="AI42" s="197">
        <v>8.34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16.14</v>
      </c>
      <c r="AF43" s="197">
        <v>0</v>
      </c>
      <c r="AG43" s="197">
        <v>0</v>
      </c>
      <c r="AH43" s="197">
        <v>0</v>
      </c>
      <c r="AI43" s="197">
        <v>9.34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16.14</v>
      </c>
      <c r="AF44" s="197">
        <v>0</v>
      </c>
      <c r="AG44" s="197">
        <v>0</v>
      </c>
      <c r="AH44" s="197">
        <v>0</v>
      </c>
      <c r="AI44" s="197">
        <v>9.34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16.14</v>
      </c>
      <c r="AF45" s="197">
        <v>0</v>
      </c>
      <c r="AG45" s="197">
        <v>0</v>
      </c>
      <c r="AH45" s="197">
        <v>0</v>
      </c>
      <c r="AI45" s="197">
        <v>8.84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16.14</v>
      </c>
      <c r="AF46" s="197">
        <v>0</v>
      </c>
      <c r="AG46" s="197">
        <v>0</v>
      </c>
      <c r="AH46" s="197">
        <v>0</v>
      </c>
      <c r="AI46" s="197">
        <v>8.0399999999999991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16.14</v>
      </c>
      <c r="AF47" s="197">
        <v>0</v>
      </c>
      <c r="AG47" s="197">
        <v>0</v>
      </c>
      <c r="AH47" s="197">
        <v>0</v>
      </c>
      <c r="AI47" s="197">
        <v>7.34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16.14</v>
      </c>
      <c r="AF48" s="197">
        <v>0</v>
      </c>
      <c r="AG48" s="197">
        <v>0</v>
      </c>
      <c r="AH48" s="197">
        <v>0</v>
      </c>
      <c r="AI48" s="197">
        <v>9.84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16.14</v>
      </c>
      <c r="AF49" s="197">
        <v>0</v>
      </c>
      <c r="AG49" s="197">
        <v>0</v>
      </c>
      <c r="AH49" s="197">
        <v>0</v>
      </c>
      <c r="AI49" s="197">
        <v>11.04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16.14</v>
      </c>
      <c r="AF50" s="197">
        <v>0</v>
      </c>
      <c r="AG50" s="197">
        <v>0</v>
      </c>
      <c r="AH50" s="197">
        <v>0</v>
      </c>
      <c r="AI50" s="197">
        <v>10.54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16.14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16.14</v>
      </c>
      <c r="AF52" s="197">
        <v>0</v>
      </c>
      <c r="AG52" s="197">
        <v>0</v>
      </c>
      <c r="AH52" s="197">
        <v>0</v>
      </c>
      <c r="AI52" s="197">
        <v>6.84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16.14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16.14</v>
      </c>
      <c r="AF54" s="197">
        <v>0</v>
      </c>
      <c r="AG54" s="197">
        <v>0</v>
      </c>
      <c r="AH54" s="197">
        <v>0</v>
      </c>
      <c r="AI54" s="197">
        <v>8.84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16.14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16.14</v>
      </c>
      <c r="AF56" s="197">
        <v>0</v>
      </c>
      <c r="AG56" s="197">
        <v>0</v>
      </c>
      <c r="AH56" s="197">
        <v>0</v>
      </c>
      <c r="AI56" s="197">
        <v>7.84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16.14</v>
      </c>
      <c r="AF57" s="197">
        <v>0</v>
      </c>
      <c r="AG57" s="197">
        <v>0</v>
      </c>
      <c r="AH57" s="197">
        <v>0</v>
      </c>
      <c r="AI57" s="197">
        <v>6.84</v>
      </c>
      <c r="AJ57" s="202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16.14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16.14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16.14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16.14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16.14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16.14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16.14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16.14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16.14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16.14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16.14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16.14</v>
      </c>
      <c r="AF69" s="197">
        <v>0</v>
      </c>
      <c r="AG69" s="197">
        <v>0</v>
      </c>
      <c r="AH69" s="197">
        <v>0</v>
      </c>
      <c r="AI69" s="197">
        <v>6.84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16.14</v>
      </c>
      <c r="AF70" s="197">
        <v>0</v>
      </c>
      <c r="AG70" s="197">
        <v>0</v>
      </c>
      <c r="AH70" s="197">
        <v>0</v>
      </c>
      <c r="AI70" s="197">
        <v>7.84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16.14</v>
      </c>
      <c r="AF71" s="197">
        <v>0</v>
      </c>
      <c r="AG71" s="197">
        <v>0</v>
      </c>
      <c r="AH71" s="197">
        <v>0</v>
      </c>
      <c r="AI71" s="197">
        <v>8.84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16.14</v>
      </c>
      <c r="AF72" s="197">
        <v>0</v>
      </c>
      <c r="AG72" s="197">
        <v>0</v>
      </c>
      <c r="AH72" s="197">
        <v>0</v>
      </c>
      <c r="AI72" s="197">
        <v>9.84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16.14</v>
      </c>
      <c r="AF73" s="197">
        <v>0</v>
      </c>
      <c r="AG73" s="197">
        <v>0</v>
      </c>
      <c r="AH73" s="197">
        <v>0</v>
      </c>
      <c r="AI73" s="197">
        <v>9.84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16.14</v>
      </c>
      <c r="AF74" s="197">
        <v>0</v>
      </c>
      <c r="AG74" s="197">
        <v>0</v>
      </c>
      <c r="AH74" s="197">
        <v>0</v>
      </c>
      <c r="AI74" s="197">
        <v>9.84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16.14</v>
      </c>
      <c r="AF75" s="197">
        <v>0</v>
      </c>
      <c r="AG75" s="197">
        <v>0</v>
      </c>
      <c r="AH75" s="197">
        <v>0</v>
      </c>
      <c r="AI75" s="197">
        <v>11.84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16.14</v>
      </c>
      <c r="AF76" s="197">
        <v>0</v>
      </c>
      <c r="AG76" s="197">
        <v>0</v>
      </c>
      <c r="AH76" s="197">
        <v>0</v>
      </c>
      <c r="AI76" s="197">
        <v>11.84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16.14</v>
      </c>
      <c r="AF77" s="197">
        <v>0</v>
      </c>
      <c r="AG77" s="197">
        <v>0</v>
      </c>
      <c r="AH77" s="197">
        <v>0</v>
      </c>
      <c r="AI77" s="197">
        <v>10.84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16.14</v>
      </c>
      <c r="AF78" s="197">
        <v>0</v>
      </c>
      <c r="AG78" s="197">
        <v>0</v>
      </c>
      <c r="AH78" s="197">
        <v>0</v>
      </c>
      <c r="AI78" s="197">
        <v>10.84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16.14</v>
      </c>
      <c r="AF79" s="197">
        <v>0</v>
      </c>
      <c r="AG79" s="197">
        <v>0</v>
      </c>
      <c r="AH79" s="197">
        <v>0</v>
      </c>
      <c r="AI79" s="197">
        <v>11.84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16.14</v>
      </c>
      <c r="AF80" s="197">
        <v>0</v>
      </c>
      <c r="AG80" s="197">
        <v>0</v>
      </c>
      <c r="AH80" s="197">
        <v>0</v>
      </c>
      <c r="AI80" s="197">
        <v>12.78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16.14</v>
      </c>
      <c r="AF81" s="197">
        <v>0</v>
      </c>
      <c r="AG81" s="197">
        <v>0</v>
      </c>
      <c r="AH81" s="197">
        <v>0</v>
      </c>
      <c r="AI81" s="197">
        <v>12.78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16.14</v>
      </c>
      <c r="AF82" s="197">
        <v>0</v>
      </c>
      <c r="AG82" s="197">
        <v>0</v>
      </c>
      <c r="AH82" s="197">
        <v>0</v>
      </c>
      <c r="AI82" s="197">
        <v>12.78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16.14</v>
      </c>
      <c r="AF83" s="197">
        <v>0</v>
      </c>
      <c r="AG83" s="197">
        <v>0</v>
      </c>
      <c r="AH83" s="197">
        <v>0</v>
      </c>
      <c r="AI83" s="197">
        <v>12.78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16.14</v>
      </c>
      <c r="AF84" s="197">
        <v>0</v>
      </c>
      <c r="AG84" s="197">
        <v>0</v>
      </c>
      <c r="AH84" s="197">
        <v>0</v>
      </c>
      <c r="AI84" s="197">
        <v>12.78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16.14</v>
      </c>
      <c r="AF85" s="197">
        <v>0</v>
      </c>
      <c r="AG85" s="197">
        <v>0</v>
      </c>
      <c r="AH85" s="197">
        <v>0</v>
      </c>
      <c r="AI85" s="197">
        <v>12.78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16.14</v>
      </c>
      <c r="AF86" s="197">
        <v>0</v>
      </c>
      <c r="AG86" s="197">
        <v>0</v>
      </c>
      <c r="AH86" s="197">
        <v>0</v>
      </c>
      <c r="AI86" s="197">
        <v>12.78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16.14</v>
      </c>
      <c r="AF87" s="197">
        <v>0</v>
      </c>
      <c r="AG87" s="197">
        <v>0</v>
      </c>
      <c r="AH87" s="197">
        <v>0</v>
      </c>
      <c r="AI87" s="197">
        <v>12.78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16.14</v>
      </c>
      <c r="AF88" s="197">
        <v>0</v>
      </c>
      <c r="AG88" s="197">
        <v>0</v>
      </c>
      <c r="AH88" s="197">
        <v>0</v>
      </c>
      <c r="AI88" s="197">
        <v>12.78</v>
      </c>
      <c r="AJ88" s="197">
        <v>0</v>
      </c>
      <c r="AK88" s="197">
        <v>0</v>
      </c>
      <c r="AL88" s="197">
        <v>0</v>
      </c>
      <c r="AM88" s="197">
        <v>7.59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16.14</v>
      </c>
      <c r="AF89" s="197">
        <v>0</v>
      </c>
      <c r="AG89" s="197">
        <v>0</v>
      </c>
      <c r="AH89" s="197">
        <v>0</v>
      </c>
      <c r="AI89" s="197">
        <v>12.78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16.14</v>
      </c>
      <c r="AF90" s="197">
        <v>0</v>
      </c>
      <c r="AG90" s="197">
        <v>0</v>
      </c>
      <c r="AH90" s="197">
        <v>0</v>
      </c>
      <c r="AI90" s="197">
        <v>12.78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16.14</v>
      </c>
      <c r="AF91" s="197">
        <v>0</v>
      </c>
      <c r="AG91" s="197">
        <v>0</v>
      </c>
      <c r="AH91" s="197">
        <v>0</v>
      </c>
      <c r="AI91" s="197">
        <v>12.78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16.14</v>
      </c>
      <c r="AF92" s="197">
        <v>0</v>
      </c>
      <c r="AG92" s="197">
        <v>0</v>
      </c>
      <c r="AH92" s="197">
        <v>0</v>
      </c>
      <c r="AI92" s="197">
        <v>12.78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16.14</v>
      </c>
      <c r="AF93" s="197">
        <v>0</v>
      </c>
      <c r="AG93" s="197">
        <v>0</v>
      </c>
      <c r="AH93" s="197">
        <v>0</v>
      </c>
      <c r="AI93" s="197">
        <v>12.78</v>
      </c>
      <c r="AJ93" s="197">
        <v>0</v>
      </c>
      <c r="AK93" s="197">
        <v>0</v>
      </c>
      <c r="AL93" s="197">
        <v>0</v>
      </c>
      <c r="AM93" s="197">
        <v>0.15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16.14</v>
      </c>
      <c r="AF94" s="197">
        <v>0</v>
      </c>
      <c r="AG94" s="197">
        <v>0</v>
      </c>
      <c r="AH94" s="197">
        <v>0</v>
      </c>
      <c r="AI94" s="197">
        <v>12.78</v>
      </c>
      <c r="AJ94" s="197">
        <v>0</v>
      </c>
      <c r="AK94" s="197">
        <v>0</v>
      </c>
      <c r="AL94" s="197">
        <v>0</v>
      </c>
      <c r="AM94" s="197">
        <v>0.15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16.14</v>
      </c>
      <c r="AF95" s="197">
        <v>0</v>
      </c>
      <c r="AG95" s="197">
        <v>0</v>
      </c>
      <c r="AH95" s="197">
        <v>0</v>
      </c>
      <c r="AI95" s="197">
        <v>12.78</v>
      </c>
      <c r="AJ95" s="197">
        <v>0</v>
      </c>
      <c r="AK95" s="197">
        <v>0</v>
      </c>
      <c r="AL95" s="197">
        <v>0</v>
      </c>
      <c r="AM95" s="197">
        <v>0.15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16.14</v>
      </c>
      <c r="AF96" s="197">
        <v>0</v>
      </c>
      <c r="AG96" s="197">
        <v>0</v>
      </c>
      <c r="AH96" s="197">
        <v>0</v>
      </c>
      <c r="AI96" s="197">
        <v>11.84</v>
      </c>
      <c r="AJ96" s="197">
        <v>0</v>
      </c>
      <c r="AK96" s="197">
        <v>0</v>
      </c>
      <c r="AL96" s="197">
        <v>0</v>
      </c>
      <c r="AM96" s="197">
        <v>0.15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16.14</v>
      </c>
      <c r="AF97" s="197">
        <v>0</v>
      </c>
      <c r="AG97" s="197">
        <v>0</v>
      </c>
      <c r="AH97" s="197">
        <v>0</v>
      </c>
      <c r="AI97" s="197">
        <v>11.84</v>
      </c>
      <c r="AJ97" s="197">
        <v>0</v>
      </c>
      <c r="AK97" s="197">
        <v>0</v>
      </c>
      <c r="AL97" s="197">
        <v>0</v>
      </c>
      <c r="AM97" s="197">
        <v>0.15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16.14</v>
      </c>
      <c r="AF98" s="197">
        <v>0</v>
      </c>
      <c r="AG98" s="197">
        <v>0</v>
      </c>
      <c r="AH98" s="197">
        <v>0</v>
      </c>
      <c r="AI98" s="197">
        <v>11.84</v>
      </c>
      <c r="AJ98" s="197">
        <v>0</v>
      </c>
      <c r="AK98" s="197">
        <v>0</v>
      </c>
      <c r="AL98" s="197">
        <v>0</v>
      </c>
      <c r="AM98" s="197">
        <v>0.15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0.38736000000000065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0.21361999999999984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2.1225000000000007E-3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7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305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305</v>
      </c>
      <c r="P4" s="197">
        <v>0</v>
      </c>
    </row>
    <row r="5" spans="1:17">
      <c r="A5" t="s">
        <v>47</v>
      </c>
      <c r="C5" s="24">
        <v>33.53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250</v>
      </c>
      <c r="P5" s="197">
        <v>0</v>
      </c>
    </row>
    <row r="6" spans="1:17">
      <c r="A6" t="s">
        <v>48</v>
      </c>
      <c r="C6" s="24">
        <v>33.53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250</v>
      </c>
      <c r="P6" s="197">
        <v>0</v>
      </c>
    </row>
    <row r="7" spans="1:17">
      <c r="A7" t="s">
        <v>49</v>
      </c>
      <c r="C7" s="24">
        <v>33.53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190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190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190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190</v>
      </c>
      <c r="P10" s="197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190</v>
      </c>
      <c r="P11" s="197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190</v>
      </c>
      <c r="P12" s="197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190</v>
      </c>
      <c r="P13" s="197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190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190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190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190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190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190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190</v>
      </c>
      <c r="P20" s="19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190</v>
      </c>
      <c r="P21" s="197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190</v>
      </c>
      <c r="P22" s="197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190</v>
      </c>
      <c r="P23" s="197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190</v>
      </c>
      <c r="P24" s="197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190</v>
      </c>
      <c r="P25" s="197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190</v>
      </c>
      <c r="P26" s="197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190</v>
      </c>
      <c r="P27" s="197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190</v>
      </c>
      <c r="P28" s="197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190</v>
      </c>
      <c r="P29" s="197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190</v>
      </c>
      <c r="P30" s="197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190</v>
      </c>
      <c r="P31" s="197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190</v>
      </c>
      <c r="P32" s="197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190</v>
      </c>
      <c r="P33" s="197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190</v>
      </c>
      <c r="P34" s="197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190</v>
      </c>
      <c r="P35" s="197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190</v>
      </c>
      <c r="P36" s="197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190</v>
      </c>
      <c r="P37" s="197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190</v>
      </c>
      <c r="P38" s="19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190</v>
      </c>
      <c r="P39" s="19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190</v>
      </c>
      <c r="P40" s="19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190</v>
      </c>
      <c r="P41" s="19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190</v>
      </c>
      <c r="P42" s="19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190</v>
      </c>
      <c r="P43" s="19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190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190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190</v>
      </c>
      <c r="P46" s="197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190</v>
      </c>
      <c r="P47" s="197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190</v>
      </c>
      <c r="P48" s="197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290</v>
      </c>
      <c r="P49" s="19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290</v>
      </c>
      <c r="P50" s="19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290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290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290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290</v>
      </c>
      <c r="P54" s="197">
        <v>0</v>
      </c>
    </row>
    <row r="55" spans="1:16">
      <c r="A55" t="s">
        <v>97</v>
      </c>
      <c r="C55" s="24">
        <v>31.54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290</v>
      </c>
      <c r="P55" s="197">
        <v>0</v>
      </c>
    </row>
    <row r="56" spans="1:16">
      <c r="A56" t="s">
        <v>98</v>
      </c>
      <c r="C56" s="24">
        <v>31.54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290</v>
      </c>
      <c r="P56" s="197">
        <v>0</v>
      </c>
    </row>
    <row r="57" spans="1:16">
      <c r="A57" t="s">
        <v>99</v>
      </c>
      <c r="C57" s="24">
        <v>31.54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320</v>
      </c>
      <c r="L57" s="197">
        <v>30</v>
      </c>
      <c r="M57" s="197">
        <v>0</v>
      </c>
      <c r="N57" s="197">
        <v>0</v>
      </c>
      <c r="O57" s="197">
        <v>290</v>
      </c>
      <c r="P57" s="19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320</v>
      </c>
      <c r="L58" s="197">
        <v>30</v>
      </c>
      <c r="M58" s="197">
        <v>0</v>
      </c>
      <c r="N58" s="197">
        <v>0</v>
      </c>
      <c r="O58" s="197">
        <v>290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320</v>
      </c>
      <c r="L59" s="197">
        <v>30</v>
      </c>
      <c r="M59" s="197">
        <v>0</v>
      </c>
      <c r="N59" s="197">
        <v>0</v>
      </c>
      <c r="O59" s="197">
        <v>290</v>
      </c>
      <c r="P59" s="19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320</v>
      </c>
      <c r="L60" s="197">
        <v>30</v>
      </c>
      <c r="M60" s="197">
        <v>0</v>
      </c>
      <c r="N60" s="197">
        <v>0</v>
      </c>
      <c r="O60" s="197">
        <v>290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320</v>
      </c>
      <c r="L61" s="197">
        <v>30</v>
      </c>
      <c r="M61" s="197">
        <v>0</v>
      </c>
      <c r="N61" s="197">
        <v>0</v>
      </c>
      <c r="O61" s="197">
        <v>290</v>
      </c>
      <c r="P61" s="19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320</v>
      </c>
      <c r="L62" s="197">
        <v>30</v>
      </c>
      <c r="M62" s="197">
        <v>0</v>
      </c>
      <c r="N62" s="197">
        <v>0</v>
      </c>
      <c r="O62" s="197">
        <v>290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320</v>
      </c>
      <c r="L63" s="197">
        <v>30</v>
      </c>
      <c r="M63" s="197">
        <v>0</v>
      </c>
      <c r="N63" s="197">
        <v>0</v>
      </c>
      <c r="O63" s="197">
        <v>290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320</v>
      </c>
      <c r="L64" s="197">
        <v>30</v>
      </c>
      <c r="M64" s="197">
        <v>0</v>
      </c>
      <c r="N64" s="197">
        <v>0</v>
      </c>
      <c r="O64" s="197">
        <v>290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320</v>
      </c>
      <c r="L65" s="197">
        <v>30</v>
      </c>
      <c r="M65" s="197">
        <v>0</v>
      </c>
      <c r="N65" s="197">
        <v>0</v>
      </c>
      <c r="O65" s="197">
        <v>290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320</v>
      </c>
      <c r="L66" s="197">
        <v>30</v>
      </c>
      <c r="M66" s="197">
        <v>0</v>
      </c>
      <c r="N66" s="197">
        <v>0</v>
      </c>
      <c r="O66" s="197">
        <v>290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320</v>
      </c>
      <c r="L67" s="197">
        <v>30</v>
      </c>
      <c r="M67" s="197">
        <v>0</v>
      </c>
      <c r="N67" s="197">
        <v>0</v>
      </c>
      <c r="O67" s="197">
        <v>290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320</v>
      </c>
      <c r="L68" s="197">
        <v>30</v>
      </c>
      <c r="M68" s="197">
        <v>0</v>
      </c>
      <c r="N68" s="197">
        <v>0</v>
      </c>
      <c r="O68" s="197">
        <v>290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320</v>
      </c>
      <c r="L69" s="197">
        <v>30</v>
      </c>
      <c r="M69" s="197">
        <v>0</v>
      </c>
      <c r="N69" s="197">
        <v>0</v>
      </c>
      <c r="O69" s="197">
        <v>290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320</v>
      </c>
      <c r="L70" s="197">
        <v>30</v>
      </c>
      <c r="M70" s="197">
        <v>0</v>
      </c>
      <c r="N70" s="197">
        <v>0</v>
      </c>
      <c r="O70" s="197">
        <v>290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320</v>
      </c>
      <c r="L71" s="197">
        <v>30</v>
      </c>
      <c r="M71" s="197">
        <v>0</v>
      </c>
      <c r="N71" s="197">
        <v>0</v>
      </c>
      <c r="O71" s="197">
        <v>290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320</v>
      </c>
      <c r="L72" s="197">
        <v>30</v>
      </c>
      <c r="M72" s="197">
        <v>0</v>
      </c>
      <c r="N72" s="197">
        <v>0</v>
      </c>
      <c r="O72" s="197">
        <v>290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320</v>
      </c>
      <c r="L73" s="197">
        <v>30</v>
      </c>
      <c r="M73" s="197">
        <v>0</v>
      </c>
      <c r="N73" s="197">
        <v>0</v>
      </c>
      <c r="O73" s="197">
        <v>290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320</v>
      </c>
      <c r="L74" s="197">
        <v>30</v>
      </c>
      <c r="M74" s="197">
        <v>0</v>
      </c>
      <c r="N74" s="197">
        <v>0</v>
      </c>
      <c r="O74" s="197">
        <v>290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320</v>
      </c>
      <c r="L75" s="197">
        <v>30</v>
      </c>
      <c r="M75" s="197">
        <v>0</v>
      </c>
      <c r="N75" s="197">
        <v>0</v>
      </c>
      <c r="O75" s="197">
        <v>290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320</v>
      </c>
      <c r="L76" s="197">
        <v>30</v>
      </c>
      <c r="M76" s="197">
        <v>0</v>
      </c>
      <c r="N76" s="197">
        <v>0</v>
      </c>
      <c r="O76" s="197">
        <v>190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320</v>
      </c>
      <c r="L77" s="197">
        <v>30</v>
      </c>
      <c r="M77" s="197">
        <v>0</v>
      </c>
      <c r="N77" s="197">
        <v>0</v>
      </c>
      <c r="O77" s="197">
        <v>190</v>
      </c>
      <c r="P77" s="19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320</v>
      </c>
      <c r="L78" s="197">
        <v>30</v>
      </c>
      <c r="M78" s="197">
        <v>0</v>
      </c>
      <c r="N78" s="197">
        <v>0</v>
      </c>
      <c r="O78" s="197">
        <v>190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320</v>
      </c>
      <c r="L79" s="197">
        <v>30</v>
      </c>
      <c r="M79" s="197">
        <v>0</v>
      </c>
      <c r="N79" s="197">
        <v>0</v>
      </c>
      <c r="O79" s="197">
        <v>190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320</v>
      </c>
      <c r="L80" s="197">
        <v>30</v>
      </c>
      <c r="M80" s="197">
        <v>0</v>
      </c>
      <c r="N80" s="197">
        <v>0</v>
      </c>
      <c r="O80" s="197">
        <v>190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320</v>
      </c>
      <c r="L81" s="197">
        <v>30</v>
      </c>
      <c r="M81" s="197">
        <v>0</v>
      </c>
      <c r="N81" s="197">
        <v>0</v>
      </c>
      <c r="O81" s="197">
        <v>190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320</v>
      </c>
      <c r="L82" s="197">
        <v>30</v>
      </c>
      <c r="M82" s="197">
        <v>0</v>
      </c>
      <c r="N82" s="197">
        <v>0</v>
      </c>
      <c r="O82" s="197">
        <v>190</v>
      </c>
      <c r="P82" s="19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320</v>
      </c>
      <c r="L83" s="197">
        <v>30</v>
      </c>
      <c r="M83" s="197">
        <v>0</v>
      </c>
      <c r="N83" s="197">
        <v>0</v>
      </c>
      <c r="O83" s="197">
        <v>190</v>
      </c>
      <c r="P83" s="19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320</v>
      </c>
      <c r="L84" s="197">
        <v>30</v>
      </c>
      <c r="M84" s="197">
        <v>0</v>
      </c>
      <c r="N84" s="197">
        <v>0</v>
      </c>
      <c r="O84" s="197">
        <v>190</v>
      </c>
      <c r="P84" s="197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320</v>
      </c>
      <c r="L85" s="197">
        <v>30</v>
      </c>
      <c r="M85" s="197">
        <v>0</v>
      </c>
      <c r="N85" s="197">
        <v>0</v>
      </c>
      <c r="O85" s="197">
        <v>220</v>
      </c>
      <c r="P85" s="197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320</v>
      </c>
      <c r="L86" s="197">
        <v>30</v>
      </c>
      <c r="M86" s="197">
        <v>0</v>
      </c>
      <c r="N86" s="197">
        <v>0</v>
      </c>
      <c r="O86" s="197">
        <v>220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220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420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220</v>
      </c>
      <c r="P89" s="197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220</v>
      </c>
      <c r="P90" s="197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350</v>
      </c>
      <c r="P91" s="197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350</v>
      </c>
      <c r="P92" s="19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420</v>
      </c>
      <c r="P93" s="19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420</v>
      </c>
      <c r="P94" s="19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420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420</v>
      </c>
      <c r="P96" s="197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420</v>
      </c>
      <c r="P97" s="197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420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0.80105250000000006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0.22500000000000001</v>
      </c>
      <c r="M99" s="114">
        <f t="shared" si="0"/>
        <v>0</v>
      </c>
      <c r="N99" s="114">
        <f t="shared" si="0"/>
        <v>0</v>
      </c>
      <c r="O99" s="114">
        <f t="shared" si="0"/>
        <v>5.8425000000000002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7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25.46</v>
      </c>
      <c r="H3" s="197">
        <v>0</v>
      </c>
      <c r="I3" s="197">
        <v>0</v>
      </c>
      <c r="J3" s="197">
        <v>30.07</v>
      </c>
      <c r="K3" s="197">
        <v>16.760000000000002</v>
      </c>
      <c r="L3" s="197">
        <v>0.32</v>
      </c>
      <c r="M3" s="197">
        <v>2.09</v>
      </c>
      <c r="N3" s="197">
        <v>1.7</v>
      </c>
      <c r="O3" s="197">
        <v>2.4</v>
      </c>
      <c r="P3" s="197">
        <v>0.9</v>
      </c>
      <c r="Q3" s="197">
        <v>0.37</v>
      </c>
      <c r="R3" s="197">
        <v>0.61</v>
      </c>
      <c r="S3" s="197">
        <v>0.38</v>
      </c>
      <c r="T3" s="197">
        <v>0</v>
      </c>
      <c r="U3" s="197">
        <v>2.02</v>
      </c>
      <c r="V3" s="197">
        <v>0.12</v>
      </c>
      <c r="W3" s="197">
        <v>0.54</v>
      </c>
      <c r="X3" s="197">
        <v>2.12</v>
      </c>
      <c r="Y3" s="197">
        <v>0</v>
      </c>
      <c r="Z3" s="197">
        <v>4</v>
      </c>
      <c r="AA3" s="197">
        <v>1.1000000000000001</v>
      </c>
      <c r="AB3" s="197">
        <v>0</v>
      </c>
      <c r="AC3" s="197">
        <v>5.99</v>
      </c>
      <c r="AD3" s="197">
        <v>12.46</v>
      </c>
      <c r="AE3" s="197">
        <v>0</v>
      </c>
      <c r="AF3" s="197">
        <v>0</v>
      </c>
      <c r="AG3" s="197">
        <v>-0.38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143.04</v>
      </c>
      <c r="AP3" s="197">
        <v>0</v>
      </c>
      <c r="AQ3" s="197">
        <v>0</v>
      </c>
      <c r="AR3" s="197">
        <v>9.2200000000000006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27.9</v>
      </c>
      <c r="H4" s="197">
        <v>0</v>
      </c>
      <c r="I4" s="197">
        <v>0</v>
      </c>
      <c r="J4" s="197">
        <v>32.44</v>
      </c>
      <c r="K4" s="197">
        <v>16.760000000000002</v>
      </c>
      <c r="L4" s="197">
        <v>0.32</v>
      </c>
      <c r="M4" s="197">
        <v>2.09</v>
      </c>
      <c r="N4" s="197">
        <v>1.7</v>
      </c>
      <c r="O4" s="197">
        <v>2.4</v>
      </c>
      <c r="P4" s="197">
        <v>0.9</v>
      </c>
      <c r="Q4" s="197">
        <v>0.28999999999999998</v>
      </c>
      <c r="R4" s="197">
        <v>0.61</v>
      </c>
      <c r="S4" s="197">
        <v>0.38</v>
      </c>
      <c r="T4" s="197">
        <v>0</v>
      </c>
      <c r="U4" s="197">
        <v>2.0099999999999998</v>
      </c>
      <c r="V4" s="197">
        <v>0.12</v>
      </c>
      <c r="W4" s="197">
        <v>0.54</v>
      </c>
      <c r="X4" s="197">
        <v>2.12</v>
      </c>
      <c r="Y4" s="197">
        <v>0</v>
      </c>
      <c r="Z4" s="197">
        <v>4</v>
      </c>
      <c r="AA4" s="197">
        <v>1.1000000000000001</v>
      </c>
      <c r="AB4" s="197">
        <v>0</v>
      </c>
      <c r="AC4" s="197">
        <v>5.99</v>
      </c>
      <c r="AD4" s="197">
        <v>12.46</v>
      </c>
      <c r="AE4" s="197">
        <v>0</v>
      </c>
      <c r="AF4" s="197">
        <v>0</v>
      </c>
      <c r="AG4" s="197">
        <v>-0.38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143.04</v>
      </c>
      <c r="AP4" s="197">
        <v>0</v>
      </c>
      <c r="AQ4" s="197">
        <v>0</v>
      </c>
      <c r="AR4" s="197">
        <v>9.2200000000000006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27.9</v>
      </c>
      <c r="H5" s="197">
        <v>0</v>
      </c>
      <c r="I5" s="197">
        <v>0</v>
      </c>
      <c r="J5" s="197">
        <v>34.18</v>
      </c>
      <c r="K5" s="197">
        <v>16.760000000000002</v>
      </c>
      <c r="L5" s="197">
        <v>0.31</v>
      </c>
      <c r="M5" s="197">
        <v>2.09</v>
      </c>
      <c r="N5" s="197">
        <v>1.7</v>
      </c>
      <c r="O5" s="197">
        <v>2.4</v>
      </c>
      <c r="P5" s="197">
        <v>0.9</v>
      </c>
      <c r="Q5" s="197">
        <v>0.28000000000000003</v>
      </c>
      <c r="R5" s="197">
        <v>0.61</v>
      </c>
      <c r="S5" s="197">
        <v>0.38</v>
      </c>
      <c r="T5" s="197">
        <v>0</v>
      </c>
      <c r="U5" s="197">
        <v>2.0099999999999998</v>
      </c>
      <c r="V5" s="197">
        <v>0.12</v>
      </c>
      <c r="W5" s="197">
        <v>0.52</v>
      </c>
      <c r="X5" s="197">
        <v>2.12</v>
      </c>
      <c r="Y5" s="197">
        <v>0</v>
      </c>
      <c r="Z5" s="197">
        <v>4</v>
      </c>
      <c r="AA5" s="197">
        <v>1.1000000000000001</v>
      </c>
      <c r="AB5" s="197">
        <v>0</v>
      </c>
      <c r="AC5" s="197">
        <v>5.99</v>
      </c>
      <c r="AD5" s="197">
        <v>12.46</v>
      </c>
      <c r="AE5" s="197">
        <v>0</v>
      </c>
      <c r="AF5" s="197">
        <v>0</v>
      </c>
      <c r="AG5" s="197">
        <v>-0.38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201.32</v>
      </c>
      <c r="AP5" s="197">
        <v>0</v>
      </c>
      <c r="AQ5" s="197">
        <v>0</v>
      </c>
      <c r="AR5" s="197">
        <v>9.2200000000000006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27.9</v>
      </c>
      <c r="H6" s="197">
        <v>0</v>
      </c>
      <c r="I6" s="197">
        <v>0</v>
      </c>
      <c r="J6" s="197">
        <v>34.18</v>
      </c>
      <c r="K6" s="197">
        <v>16.760000000000002</v>
      </c>
      <c r="L6" s="197">
        <v>0.28000000000000003</v>
      </c>
      <c r="M6" s="197">
        <v>2.09</v>
      </c>
      <c r="N6" s="197">
        <v>1.7</v>
      </c>
      <c r="O6" s="197">
        <v>2.4</v>
      </c>
      <c r="P6" s="197">
        <v>0.9</v>
      </c>
      <c r="Q6" s="197">
        <v>0.28000000000000003</v>
      </c>
      <c r="R6" s="197">
        <v>0.61</v>
      </c>
      <c r="S6" s="197">
        <v>0.38</v>
      </c>
      <c r="T6" s="197">
        <v>0</v>
      </c>
      <c r="U6" s="197">
        <v>2.0099999999999998</v>
      </c>
      <c r="V6" s="197">
        <v>0.12</v>
      </c>
      <c r="W6" s="197">
        <v>0.52</v>
      </c>
      <c r="X6" s="197">
        <v>2.12</v>
      </c>
      <c r="Y6" s="197">
        <v>0</v>
      </c>
      <c r="Z6" s="197">
        <v>4</v>
      </c>
      <c r="AA6" s="197">
        <v>1.1000000000000001</v>
      </c>
      <c r="AB6" s="197">
        <v>0</v>
      </c>
      <c r="AC6" s="197">
        <v>5.99</v>
      </c>
      <c r="AD6" s="197">
        <v>12.46</v>
      </c>
      <c r="AE6" s="197">
        <v>0</v>
      </c>
      <c r="AF6" s="197">
        <v>0</v>
      </c>
      <c r="AG6" s="197">
        <v>-0.38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201.32</v>
      </c>
      <c r="AP6" s="197">
        <v>0</v>
      </c>
      <c r="AQ6" s="197">
        <v>0</v>
      </c>
      <c r="AR6" s="197">
        <v>9.2200000000000006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27.9</v>
      </c>
      <c r="H7" s="197">
        <v>0</v>
      </c>
      <c r="I7" s="197">
        <v>0</v>
      </c>
      <c r="J7" s="197">
        <v>34.18</v>
      </c>
      <c r="K7" s="197">
        <v>16.760000000000002</v>
      </c>
      <c r="L7" s="197">
        <v>0.26</v>
      </c>
      <c r="M7" s="197">
        <v>2.09</v>
      </c>
      <c r="N7" s="197">
        <v>1.7</v>
      </c>
      <c r="O7" s="197">
        <v>2.4</v>
      </c>
      <c r="P7" s="197">
        <v>0.9</v>
      </c>
      <c r="Q7" s="197">
        <v>0.28000000000000003</v>
      </c>
      <c r="R7" s="197">
        <v>0.61</v>
      </c>
      <c r="S7" s="197">
        <v>0.38</v>
      </c>
      <c r="T7" s="197">
        <v>0</v>
      </c>
      <c r="U7" s="197">
        <v>2.0099999999999998</v>
      </c>
      <c r="V7" s="197">
        <v>0.18</v>
      </c>
      <c r="W7" s="197">
        <v>0.52</v>
      </c>
      <c r="X7" s="197">
        <v>2.12</v>
      </c>
      <c r="Y7" s="197">
        <v>0</v>
      </c>
      <c r="Z7" s="197">
        <v>4</v>
      </c>
      <c r="AA7" s="197">
        <v>1.1000000000000001</v>
      </c>
      <c r="AB7" s="197">
        <v>0</v>
      </c>
      <c r="AC7" s="197">
        <v>5.99</v>
      </c>
      <c r="AD7" s="197">
        <v>12.46</v>
      </c>
      <c r="AE7" s="197">
        <v>0</v>
      </c>
      <c r="AF7" s="197">
        <v>0</v>
      </c>
      <c r="AG7" s="197">
        <v>-0.38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261.32</v>
      </c>
      <c r="AP7" s="197">
        <v>0</v>
      </c>
      <c r="AQ7" s="197">
        <v>0</v>
      </c>
      <c r="AR7" s="197">
        <v>9.2200000000000006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27.9</v>
      </c>
      <c r="H8" s="197">
        <v>0</v>
      </c>
      <c r="I8" s="197">
        <v>0</v>
      </c>
      <c r="J8" s="197">
        <v>34.18</v>
      </c>
      <c r="K8" s="197">
        <v>16.760000000000002</v>
      </c>
      <c r="L8" s="197">
        <v>0.24</v>
      </c>
      <c r="M8" s="197">
        <v>2.09</v>
      </c>
      <c r="N8" s="197">
        <v>1.7</v>
      </c>
      <c r="O8" s="197">
        <v>2.4</v>
      </c>
      <c r="P8" s="197">
        <v>0.9</v>
      </c>
      <c r="Q8" s="197">
        <v>0.28000000000000003</v>
      </c>
      <c r="R8" s="197">
        <v>0.61</v>
      </c>
      <c r="S8" s="197">
        <v>0.38</v>
      </c>
      <c r="T8" s="197">
        <v>0</v>
      </c>
      <c r="U8" s="197">
        <v>2.0099999999999998</v>
      </c>
      <c r="V8" s="197">
        <v>0.18</v>
      </c>
      <c r="W8" s="197">
        <v>0.52</v>
      </c>
      <c r="X8" s="197">
        <v>2.12</v>
      </c>
      <c r="Y8" s="197">
        <v>0</v>
      </c>
      <c r="Z8" s="197">
        <v>4</v>
      </c>
      <c r="AA8" s="197">
        <v>1.1000000000000001</v>
      </c>
      <c r="AB8" s="197">
        <v>0</v>
      </c>
      <c r="AC8" s="197">
        <v>5.99</v>
      </c>
      <c r="AD8" s="197">
        <v>12.46</v>
      </c>
      <c r="AE8" s="197">
        <v>0</v>
      </c>
      <c r="AF8" s="197">
        <v>0</v>
      </c>
      <c r="AG8" s="197">
        <v>-0.38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261.32</v>
      </c>
      <c r="AP8" s="197">
        <v>0</v>
      </c>
      <c r="AQ8" s="197">
        <v>0</v>
      </c>
      <c r="AR8" s="197">
        <v>9.2200000000000006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27.9</v>
      </c>
      <c r="H9" s="197">
        <v>0</v>
      </c>
      <c r="I9" s="197">
        <v>0</v>
      </c>
      <c r="J9" s="197">
        <v>34.18</v>
      </c>
      <c r="K9" s="197">
        <v>16.760000000000002</v>
      </c>
      <c r="L9" s="197">
        <v>0.21</v>
      </c>
      <c r="M9" s="197">
        <v>2.09</v>
      </c>
      <c r="N9" s="197">
        <v>1.7</v>
      </c>
      <c r="O9" s="197">
        <v>2.4</v>
      </c>
      <c r="P9" s="197">
        <v>0.9</v>
      </c>
      <c r="Q9" s="197">
        <v>0.28000000000000003</v>
      </c>
      <c r="R9" s="197">
        <v>0.61</v>
      </c>
      <c r="S9" s="197">
        <v>0.38</v>
      </c>
      <c r="T9" s="197">
        <v>0</v>
      </c>
      <c r="U9" s="197">
        <v>2.0099999999999998</v>
      </c>
      <c r="V9" s="197">
        <v>0.18</v>
      </c>
      <c r="W9" s="197">
        <v>1.05</v>
      </c>
      <c r="X9" s="197">
        <v>2.12</v>
      </c>
      <c r="Y9" s="197">
        <v>0</v>
      </c>
      <c r="Z9" s="197">
        <v>4</v>
      </c>
      <c r="AA9" s="197">
        <v>1.1000000000000001</v>
      </c>
      <c r="AB9" s="197">
        <v>0</v>
      </c>
      <c r="AC9" s="197">
        <v>5.99</v>
      </c>
      <c r="AD9" s="197">
        <v>12.46</v>
      </c>
      <c r="AE9" s="197">
        <v>0</v>
      </c>
      <c r="AF9" s="197">
        <v>0</v>
      </c>
      <c r="AG9" s="197">
        <v>-0.38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261.32</v>
      </c>
      <c r="AP9" s="197">
        <v>0</v>
      </c>
      <c r="AQ9" s="197">
        <v>0</v>
      </c>
      <c r="AR9" s="197">
        <v>9.2200000000000006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27.9</v>
      </c>
      <c r="H10" s="197">
        <v>0</v>
      </c>
      <c r="I10" s="197">
        <v>0</v>
      </c>
      <c r="J10" s="197">
        <v>34.18</v>
      </c>
      <c r="K10" s="197">
        <v>16.760000000000002</v>
      </c>
      <c r="L10" s="197">
        <v>0.21</v>
      </c>
      <c r="M10" s="197">
        <v>2.09</v>
      </c>
      <c r="N10" s="197">
        <v>1.7</v>
      </c>
      <c r="O10" s="197">
        <v>2.4</v>
      </c>
      <c r="P10" s="197">
        <v>0.9</v>
      </c>
      <c r="Q10" s="197">
        <v>0.28000000000000003</v>
      </c>
      <c r="R10" s="197">
        <v>0.61</v>
      </c>
      <c r="S10" s="197">
        <v>0.38</v>
      </c>
      <c r="T10" s="197">
        <v>0</v>
      </c>
      <c r="U10" s="197">
        <v>2.0099999999999998</v>
      </c>
      <c r="V10" s="197">
        <v>0.18</v>
      </c>
      <c r="W10" s="197">
        <v>1.05</v>
      </c>
      <c r="X10" s="197">
        <v>2.12</v>
      </c>
      <c r="Y10" s="197">
        <v>0</v>
      </c>
      <c r="Z10" s="197">
        <v>4</v>
      </c>
      <c r="AA10" s="197">
        <v>1.1000000000000001</v>
      </c>
      <c r="AB10" s="197">
        <v>0</v>
      </c>
      <c r="AC10" s="197">
        <v>5.99</v>
      </c>
      <c r="AD10" s="197">
        <v>12.46</v>
      </c>
      <c r="AE10" s="197">
        <v>0</v>
      </c>
      <c r="AF10" s="197">
        <v>0</v>
      </c>
      <c r="AG10" s="197">
        <v>-0.38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261.32</v>
      </c>
      <c r="AP10" s="197">
        <v>0</v>
      </c>
      <c r="AQ10" s="197">
        <v>0</v>
      </c>
      <c r="AR10" s="197">
        <v>9.2200000000000006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27.9</v>
      </c>
      <c r="H11" s="197">
        <v>0</v>
      </c>
      <c r="I11" s="197">
        <v>0</v>
      </c>
      <c r="J11" s="197">
        <v>34.18</v>
      </c>
      <c r="K11" s="197">
        <v>16.760000000000002</v>
      </c>
      <c r="L11" s="197">
        <v>0.21</v>
      </c>
      <c r="M11" s="197">
        <v>2.09</v>
      </c>
      <c r="N11" s="197">
        <v>1.7</v>
      </c>
      <c r="O11" s="197">
        <v>2.4</v>
      </c>
      <c r="P11" s="197">
        <v>0.9</v>
      </c>
      <c r="Q11" s="197">
        <v>0.28000000000000003</v>
      </c>
      <c r="R11" s="197">
        <v>0.61</v>
      </c>
      <c r="S11" s="197">
        <v>0.38</v>
      </c>
      <c r="T11" s="197">
        <v>0</v>
      </c>
      <c r="U11" s="197">
        <v>2.0099999999999998</v>
      </c>
      <c r="V11" s="197">
        <v>0.18</v>
      </c>
      <c r="W11" s="197">
        <v>1.06</v>
      </c>
      <c r="X11" s="197">
        <v>2.12</v>
      </c>
      <c r="Y11" s="197">
        <v>0</v>
      </c>
      <c r="Z11" s="197">
        <v>4</v>
      </c>
      <c r="AA11" s="197">
        <v>1.1000000000000001</v>
      </c>
      <c r="AB11" s="197">
        <v>0</v>
      </c>
      <c r="AC11" s="197">
        <v>5.99</v>
      </c>
      <c r="AD11" s="197">
        <v>12.46</v>
      </c>
      <c r="AE11" s="197">
        <v>0</v>
      </c>
      <c r="AF11" s="197">
        <v>0</v>
      </c>
      <c r="AG11" s="197">
        <v>-0.38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261.32</v>
      </c>
      <c r="AP11" s="197">
        <v>0</v>
      </c>
      <c r="AQ11" s="197">
        <v>0</v>
      </c>
      <c r="AR11" s="197">
        <v>9.4600000000000009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27.9</v>
      </c>
      <c r="H12" s="197">
        <v>0</v>
      </c>
      <c r="I12" s="197">
        <v>0</v>
      </c>
      <c r="J12" s="197">
        <v>34.18</v>
      </c>
      <c r="K12" s="197">
        <v>16.760000000000002</v>
      </c>
      <c r="L12" s="197">
        <v>0.21</v>
      </c>
      <c r="M12" s="197">
        <v>2.09</v>
      </c>
      <c r="N12" s="197">
        <v>1.7</v>
      </c>
      <c r="O12" s="197">
        <v>2.4</v>
      </c>
      <c r="P12" s="197">
        <v>0.9</v>
      </c>
      <c r="Q12" s="197">
        <v>0.28000000000000003</v>
      </c>
      <c r="R12" s="197">
        <v>0.61</v>
      </c>
      <c r="S12" s="197">
        <v>0.38</v>
      </c>
      <c r="T12" s="197">
        <v>0</v>
      </c>
      <c r="U12" s="197">
        <v>2.0099999999999998</v>
      </c>
      <c r="V12" s="197">
        <v>0.18</v>
      </c>
      <c r="W12" s="197">
        <v>1.06</v>
      </c>
      <c r="X12" s="197">
        <v>2.12</v>
      </c>
      <c r="Y12" s="197">
        <v>0</v>
      </c>
      <c r="Z12" s="197">
        <v>4</v>
      </c>
      <c r="AA12" s="197">
        <v>1.1000000000000001</v>
      </c>
      <c r="AB12" s="197">
        <v>0</v>
      </c>
      <c r="AC12" s="197">
        <v>5.99</v>
      </c>
      <c r="AD12" s="197">
        <v>12.46</v>
      </c>
      <c r="AE12" s="197">
        <v>0</v>
      </c>
      <c r="AF12" s="197">
        <v>0</v>
      </c>
      <c r="AG12" s="197">
        <v>-0.38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261.32</v>
      </c>
      <c r="AP12" s="197">
        <v>0</v>
      </c>
      <c r="AQ12" s="197">
        <v>0</v>
      </c>
      <c r="AR12" s="197">
        <v>9.4600000000000009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27.9</v>
      </c>
      <c r="H13" s="197">
        <v>0</v>
      </c>
      <c r="I13" s="197">
        <v>0</v>
      </c>
      <c r="J13" s="197">
        <v>34.18</v>
      </c>
      <c r="K13" s="197">
        <v>16.760000000000002</v>
      </c>
      <c r="L13" s="197">
        <v>0.21</v>
      </c>
      <c r="M13" s="197">
        <v>2.09</v>
      </c>
      <c r="N13" s="197">
        <v>1.7</v>
      </c>
      <c r="O13" s="197">
        <v>2.4</v>
      </c>
      <c r="P13" s="197">
        <v>0.9</v>
      </c>
      <c r="Q13" s="197">
        <v>0.28000000000000003</v>
      </c>
      <c r="R13" s="197">
        <v>0.61</v>
      </c>
      <c r="S13" s="197">
        <v>0.38</v>
      </c>
      <c r="T13" s="197">
        <v>0</v>
      </c>
      <c r="U13" s="197">
        <v>2.0099999999999998</v>
      </c>
      <c r="V13" s="197">
        <v>0.18</v>
      </c>
      <c r="W13" s="197">
        <v>1.06</v>
      </c>
      <c r="X13" s="197">
        <v>2.12</v>
      </c>
      <c r="Y13" s="197">
        <v>0</v>
      </c>
      <c r="Z13" s="197">
        <v>4</v>
      </c>
      <c r="AA13" s="197">
        <v>1.1000000000000001</v>
      </c>
      <c r="AB13" s="197">
        <v>0</v>
      </c>
      <c r="AC13" s="197">
        <v>5.99</v>
      </c>
      <c r="AD13" s="197">
        <v>12.46</v>
      </c>
      <c r="AE13" s="197">
        <v>0</v>
      </c>
      <c r="AF13" s="197">
        <v>0</v>
      </c>
      <c r="AG13" s="197">
        <v>-0.38</v>
      </c>
      <c r="AH13" s="197">
        <v>0</v>
      </c>
      <c r="AI13" s="197">
        <v>14.15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261.32</v>
      </c>
      <c r="AP13" s="197">
        <v>0</v>
      </c>
      <c r="AQ13" s="197">
        <v>0</v>
      </c>
      <c r="AR13" s="197">
        <v>9.4600000000000009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27.9</v>
      </c>
      <c r="H14" s="197">
        <v>0</v>
      </c>
      <c r="I14" s="197">
        <v>0</v>
      </c>
      <c r="J14" s="197">
        <v>34.18</v>
      </c>
      <c r="K14" s="197">
        <v>16.760000000000002</v>
      </c>
      <c r="L14" s="197">
        <v>0.21</v>
      </c>
      <c r="M14" s="197">
        <v>2.09</v>
      </c>
      <c r="N14" s="197">
        <v>1.7</v>
      </c>
      <c r="O14" s="197">
        <v>2.4</v>
      </c>
      <c r="P14" s="197">
        <v>0.9</v>
      </c>
      <c r="Q14" s="197">
        <v>0.28000000000000003</v>
      </c>
      <c r="R14" s="197">
        <v>0.61</v>
      </c>
      <c r="S14" s="197">
        <v>0.38</v>
      </c>
      <c r="T14" s="197">
        <v>0</v>
      </c>
      <c r="U14" s="197">
        <v>2.0099999999999998</v>
      </c>
      <c r="V14" s="197">
        <v>0.18</v>
      </c>
      <c r="W14" s="197">
        <v>1.06</v>
      </c>
      <c r="X14" s="197">
        <v>2.12</v>
      </c>
      <c r="Y14" s="197">
        <v>0</v>
      </c>
      <c r="Z14" s="197">
        <v>4</v>
      </c>
      <c r="AA14" s="197">
        <v>1.1000000000000001</v>
      </c>
      <c r="AB14" s="197">
        <v>0</v>
      </c>
      <c r="AC14" s="197">
        <v>5.99</v>
      </c>
      <c r="AD14" s="197">
        <v>12.46</v>
      </c>
      <c r="AE14" s="197">
        <v>0</v>
      </c>
      <c r="AF14" s="197">
        <v>0</v>
      </c>
      <c r="AG14" s="197">
        <v>-0.38</v>
      </c>
      <c r="AH14" s="197">
        <v>0</v>
      </c>
      <c r="AI14" s="197">
        <v>14.15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261.32</v>
      </c>
      <c r="AP14" s="197">
        <v>0</v>
      </c>
      <c r="AQ14" s="197">
        <v>0</v>
      </c>
      <c r="AR14" s="197">
        <v>9.4600000000000009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27.9</v>
      </c>
      <c r="H15" s="197">
        <v>0</v>
      </c>
      <c r="I15" s="197">
        <v>0</v>
      </c>
      <c r="J15" s="197">
        <v>34.18</v>
      </c>
      <c r="K15" s="197">
        <v>16.760000000000002</v>
      </c>
      <c r="L15" s="197">
        <v>0.21</v>
      </c>
      <c r="M15" s="197">
        <v>2.09</v>
      </c>
      <c r="N15" s="197">
        <v>1.7</v>
      </c>
      <c r="O15" s="197">
        <v>2.4</v>
      </c>
      <c r="P15" s="197">
        <v>0.9</v>
      </c>
      <c r="Q15" s="197">
        <v>0.28000000000000003</v>
      </c>
      <c r="R15" s="197">
        <v>0.61</v>
      </c>
      <c r="S15" s="197">
        <v>0.38</v>
      </c>
      <c r="T15" s="197">
        <v>0</v>
      </c>
      <c r="U15" s="197">
        <v>2.0099999999999998</v>
      </c>
      <c r="V15" s="197">
        <v>0.18</v>
      </c>
      <c r="W15" s="197">
        <v>0.76</v>
      </c>
      <c r="X15" s="197">
        <v>2.12</v>
      </c>
      <c r="Y15" s="197">
        <v>0</v>
      </c>
      <c r="Z15" s="197">
        <v>4</v>
      </c>
      <c r="AA15" s="197">
        <v>1.1000000000000001</v>
      </c>
      <c r="AB15" s="197">
        <v>0</v>
      </c>
      <c r="AC15" s="197">
        <v>4.99</v>
      </c>
      <c r="AD15" s="197">
        <v>12.46</v>
      </c>
      <c r="AE15" s="197">
        <v>0</v>
      </c>
      <c r="AF15" s="197">
        <v>0</v>
      </c>
      <c r="AG15" s="197">
        <v>-0.38</v>
      </c>
      <c r="AH15" s="197">
        <v>0</v>
      </c>
      <c r="AI15" s="197">
        <v>14.15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261.32</v>
      </c>
      <c r="AP15" s="197">
        <v>0</v>
      </c>
      <c r="AQ15" s="197">
        <v>0</v>
      </c>
      <c r="AR15" s="197">
        <v>9.4600000000000009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27.9</v>
      </c>
      <c r="H16" s="197">
        <v>0</v>
      </c>
      <c r="I16" s="197">
        <v>0</v>
      </c>
      <c r="J16" s="197">
        <v>34.18</v>
      </c>
      <c r="K16" s="197">
        <v>16.760000000000002</v>
      </c>
      <c r="L16" s="197">
        <v>0.21</v>
      </c>
      <c r="M16" s="197">
        <v>2.09</v>
      </c>
      <c r="N16" s="197">
        <v>1.7</v>
      </c>
      <c r="O16" s="197">
        <v>2.4</v>
      </c>
      <c r="P16" s="197">
        <v>0.9</v>
      </c>
      <c r="Q16" s="197">
        <v>0.28000000000000003</v>
      </c>
      <c r="R16" s="197">
        <v>0.61</v>
      </c>
      <c r="S16" s="197">
        <v>0.38</v>
      </c>
      <c r="T16" s="197">
        <v>0</v>
      </c>
      <c r="U16" s="197">
        <v>2.0099999999999998</v>
      </c>
      <c r="V16" s="197">
        <v>0.18</v>
      </c>
      <c r="W16" s="197">
        <v>0.76</v>
      </c>
      <c r="X16" s="197">
        <v>2.12</v>
      </c>
      <c r="Y16" s="197">
        <v>0</v>
      </c>
      <c r="Z16" s="197">
        <v>4</v>
      </c>
      <c r="AA16" s="197">
        <v>1.1000000000000001</v>
      </c>
      <c r="AB16" s="197">
        <v>0</v>
      </c>
      <c r="AC16" s="197">
        <v>4.99</v>
      </c>
      <c r="AD16" s="197">
        <v>12.46</v>
      </c>
      <c r="AE16" s="197">
        <v>0</v>
      </c>
      <c r="AF16" s="197">
        <v>0</v>
      </c>
      <c r="AG16" s="197">
        <v>-0.38</v>
      </c>
      <c r="AH16" s="197">
        <v>0</v>
      </c>
      <c r="AI16" s="197">
        <v>14.15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261.32</v>
      </c>
      <c r="AP16" s="197">
        <v>0</v>
      </c>
      <c r="AQ16" s="197">
        <v>0</v>
      </c>
      <c r="AR16" s="197">
        <v>9.4600000000000009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27.9</v>
      </c>
      <c r="H17" s="197">
        <v>0</v>
      </c>
      <c r="I17" s="197">
        <v>0</v>
      </c>
      <c r="J17" s="197">
        <v>34.18</v>
      </c>
      <c r="K17" s="197">
        <v>16.760000000000002</v>
      </c>
      <c r="L17" s="197">
        <v>0.21</v>
      </c>
      <c r="M17" s="197">
        <v>2.09</v>
      </c>
      <c r="N17" s="197">
        <v>1.7</v>
      </c>
      <c r="O17" s="197">
        <v>2.4</v>
      </c>
      <c r="P17" s="197">
        <v>0.9</v>
      </c>
      <c r="Q17" s="197">
        <v>0.28000000000000003</v>
      </c>
      <c r="R17" s="197">
        <v>0.61</v>
      </c>
      <c r="S17" s="197">
        <v>0.38</v>
      </c>
      <c r="T17" s="197">
        <v>0</v>
      </c>
      <c r="U17" s="197">
        <v>2.0099999999999998</v>
      </c>
      <c r="V17" s="197">
        <v>0.18</v>
      </c>
      <c r="W17" s="197">
        <v>0.76</v>
      </c>
      <c r="X17" s="197">
        <v>2.12</v>
      </c>
      <c r="Y17" s="197">
        <v>0</v>
      </c>
      <c r="Z17" s="197">
        <v>4</v>
      </c>
      <c r="AA17" s="197">
        <v>1.1000000000000001</v>
      </c>
      <c r="AB17" s="197">
        <v>0</v>
      </c>
      <c r="AC17" s="197">
        <v>4.99</v>
      </c>
      <c r="AD17" s="197">
        <v>12.46</v>
      </c>
      <c r="AE17" s="197">
        <v>0</v>
      </c>
      <c r="AF17" s="197">
        <v>0</v>
      </c>
      <c r="AG17" s="197">
        <v>-0.38</v>
      </c>
      <c r="AH17" s="197">
        <v>0</v>
      </c>
      <c r="AI17" s="197">
        <v>14.15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261.32</v>
      </c>
      <c r="AP17" s="197">
        <v>0</v>
      </c>
      <c r="AQ17" s="197">
        <v>0</v>
      </c>
      <c r="AR17" s="197">
        <v>9.4600000000000009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27.9</v>
      </c>
      <c r="H18" s="197">
        <v>0</v>
      </c>
      <c r="I18" s="197">
        <v>0</v>
      </c>
      <c r="J18" s="197">
        <v>34.18</v>
      </c>
      <c r="K18" s="197">
        <v>16.760000000000002</v>
      </c>
      <c r="L18" s="197">
        <v>0.21</v>
      </c>
      <c r="M18" s="197">
        <v>2.09</v>
      </c>
      <c r="N18" s="197">
        <v>1.7</v>
      </c>
      <c r="O18" s="197">
        <v>2.4</v>
      </c>
      <c r="P18" s="197">
        <v>0.9</v>
      </c>
      <c r="Q18" s="197">
        <v>0.28000000000000003</v>
      </c>
      <c r="R18" s="197">
        <v>0.61</v>
      </c>
      <c r="S18" s="197">
        <v>0.38</v>
      </c>
      <c r="T18" s="197">
        <v>0</v>
      </c>
      <c r="U18" s="197">
        <v>2.0099999999999998</v>
      </c>
      <c r="V18" s="197">
        <v>0.18</v>
      </c>
      <c r="W18" s="197">
        <v>0.76</v>
      </c>
      <c r="X18" s="197">
        <v>2.12</v>
      </c>
      <c r="Y18" s="197">
        <v>0</v>
      </c>
      <c r="Z18" s="197">
        <v>4</v>
      </c>
      <c r="AA18" s="197">
        <v>1.1000000000000001</v>
      </c>
      <c r="AB18" s="197">
        <v>0</v>
      </c>
      <c r="AC18" s="197">
        <v>4.99</v>
      </c>
      <c r="AD18" s="197">
        <v>12.46</v>
      </c>
      <c r="AE18" s="197">
        <v>0</v>
      </c>
      <c r="AF18" s="197">
        <v>0</v>
      </c>
      <c r="AG18" s="197">
        <v>-0.38</v>
      </c>
      <c r="AH18" s="197">
        <v>0</v>
      </c>
      <c r="AI18" s="197">
        <v>14.15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261.32</v>
      </c>
      <c r="AP18" s="197">
        <v>0</v>
      </c>
      <c r="AQ18" s="197">
        <v>0</v>
      </c>
      <c r="AR18" s="197">
        <v>9.4600000000000009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27.9</v>
      </c>
      <c r="H19" s="197">
        <v>0</v>
      </c>
      <c r="I19" s="197">
        <v>0</v>
      </c>
      <c r="J19" s="197">
        <v>34.18</v>
      </c>
      <c r="K19" s="197">
        <v>16.760000000000002</v>
      </c>
      <c r="L19" s="197">
        <v>0.21</v>
      </c>
      <c r="M19" s="197">
        <v>2.09</v>
      </c>
      <c r="N19" s="197">
        <v>1.7</v>
      </c>
      <c r="O19" s="197">
        <v>2.4</v>
      </c>
      <c r="P19" s="197">
        <v>0.9</v>
      </c>
      <c r="Q19" s="197">
        <v>0.28000000000000003</v>
      </c>
      <c r="R19" s="197">
        <v>0.61</v>
      </c>
      <c r="S19" s="197">
        <v>0.38</v>
      </c>
      <c r="T19" s="197">
        <v>0</v>
      </c>
      <c r="U19" s="197">
        <v>2.0099999999999998</v>
      </c>
      <c r="V19" s="197">
        <v>0.18</v>
      </c>
      <c r="W19" s="197">
        <v>1.29</v>
      </c>
      <c r="X19" s="197">
        <v>2.12</v>
      </c>
      <c r="Y19" s="197">
        <v>0</v>
      </c>
      <c r="Z19" s="197">
        <v>4</v>
      </c>
      <c r="AA19" s="197">
        <v>1.1000000000000001</v>
      </c>
      <c r="AB19" s="197">
        <v>0</v>
      </c>
      <c r="AC19" s="197">
        <v>4.99</v>
      </c>
      <c r="AD19" s="197">
        <v>12.46</v>
      </c>
      <c r="AE19" s="197">
        <v>0</v>
      </c>
      <c r="AF19" s="197">
        <v>0</v>
      </c>
      <c r="AG19" s="197">
        <v>-0.38</v>
      </c>
      <c r="AH19" s="197">
        <v>0</v>
      </c>
      <c r="AI19" s="197">
        <v>14.15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261.32</v>
      </c>
      <c r="AP19" s="197">
        <v>0</v>
      </c>
      <c r="AQ19" s="197">
        <v>0</v>
      </c>
      <c r="AR19" s="197">
        <v>9.4600000000000009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27.9</v>
      </c>
      <c r="H20" s="197">
        <v>0</v>
      </c>
      <c r="I20" s="197">
        <v>0</v>
      </c>
      <c r="J20" s="197">
        <v>34.18</v>
      </c>
      <c r="K20" s="197">
        <v>16.760000000000002</v>
      </c>
      <c r="L20" s="197">
        <v>0.21</v>
      </c>
      <c r="M20" s="197">
        <v>2.09</v>
      </c>
      <c r="N20" s="197">
        <v>1.7</v>
      </c>
      <c r="O20" s="197">
        <v>2.4</v>
      </c>
      <c r="P20" s="197">
        <v>0.9</v>
      </c>
      <c r="Q20" s="197">
        <v>0.28000000000000003</v>
      </c>
      <c r="R20" s="197">
        <v>0.61</v>
      </c>
      <c r="S20" s="197">
        <v>0.38</v>
      </c>
      <c r="T20" s="197">
        <v>0</v>
      </c>
      <c r="U20" s="197">
        <v>2.0099999999999998</v>
      </c>
      <c r="V20" s="197">
        <v>0.18</v>
      </c>
      <c r="W20" s="197">
        <v>1.29</v>
      </c>
      <c r="X20" s="197">
        <v>2.12</v>
      </c>
      <c r="Y20" s="197">
        <v>0</v>
      </c>
      <c r="Z20" s="197">
        <v>4</v>
      </c>
      <c r="AA20" s="197">
        <v>1.1000000000000001</v>
      </c>
      <c r="AB20" s="197">
        <v>0</v>
      </c>
      <c r="AC20" s="197">
        <v>4.99</v>
      </c>
      <c r="AD20" s="197">
        <v>12.46</v>
      </c>
      <c r="AE20" s="197">
        <v>0</v>
      </c>
      <c r="AF20" s="197">
        <v>0</v>
      </c>
      <c r="AG20" s="197">
        <v>-0.38</v>
      </c>
      <c r="AH20" s="197">
        <v>0</v>
      </c>
      <c r="AI20" s="197">
        <v>14.15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261.32</v>
      </c>
      <c r="AP20" s="197">
        <v>0</v>
      </c>
      <c r="AQ20" s="197">
        <v>0</v>
      </c>
      <c r="AR20" s="197">
        <v>9.4600000000000009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27.9</v>
      </c>
      <c r="H21" s="197">
        <v>0</v>
      </c>
      <c r="I21" s="197">
        <v>0</v>
      </c>
      <c r="J21" s="197">
        <v>34.18</v>
      </c>
      <c r="K21" s="197">
        <v>16.760000000000002</v>
      </c>
      <c r="L21" s="197">
        <v>0.21</v>
      </c>
      <c r="M21" s="197">
        <v>2.09</v>
      </c>
      <c r="N21" s="197">
        <v>1.7</v>
      </c>
      <c r="O21" s="197">
        <v>2.4</v>
      </c>
      <c r="P21" s="197">
        <v>0.9</v>
      </c>
      <c r="Q21" s="197">
        <v>0.28000000000000003</v>
      </c>
      <c r="R21" s="197">
        <v>0.61</v>
      </c>
      <c r="S21" s="197">
        <v>0.38</v>
      </c>
      <c r="T21" s="197">
        <v>0</v>
      </c>
      <c r="U21" s="197">
        <v>2.0099999999999998</v>
      </c>
      <c r="V21" s="197">
        <v>0.18</v>
      </c>
      <c r="W21" s="197">
        <v>1.55</v>
      </c>
      <c r="X21" s="197">
        <v>2.12</v>
      </c>
      <c r="Y21" s="197">
        <v>0</v>
      </c>
      <c r="Z21" s="197">
        <v>4</v>
      </c>
      <c r="AA21" s="197">
        <v>1.1000000000000001</v>
      </c>
      <c r="AB21" s="197">
        <v>0</v>
      </c>
      <c r="AC21" s="197">
        <v>4.99</v>
      </c>
      <c r="AD21" s="197">
        <v>12.46</v>
      </c>
      <c r="AE21" s="197">
        <v>0</v>
      </c>
      <c r="AF21" s="197">
        <v>0</v>
      </c>
      <c r="AG21" s="197">
        <v>-0.38</v>
      </c>
      <c r="AH21" s="197">
        <v>0</v>
      </c>
      <c r="AI21" s="197">
        <v>14.15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261.32</v>
      </c>
      <c r="AP21" s="197">
        <v>0</v>
      </c>
      <c r="AQ21" s="197">
        <v>0</v>
      </c>
      <c r="AR21" s="197">
        <v>9.4600000000000009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27.9</v>
      </c>
      <c r="H22" s="197">
        <v>0</v>
      </c>
      <c r="I22" s="197">
        <v>0</v>
      </c>
      <c r="J22" s="197">
        <v>34.18</v>
      </c>
      <c r="K22" s="197">
        <v>16.760000000000002</v>
      </c>
      <c r="L22" s="197">
        <v>0.21</v>
      </c>
      <c r="M22" s="197">
        <v>2.09</v>
      </c>
      <c r="N22" s="197">
        <v>1.7</v>
      </c>
      <c r="O22" s="197">
        <v>2.4</v>
      </c>
      <c r="P22" s="197">
        <v>0.9</v>
      </c>
      <c r="Q22" s="197">
        <v>0.28000000000000003</v>
      </c>
      <c r="R22" s="197">
        <v>0.61</v>
      </c>
      <c r="S22" s="197">
        <v>0.38</v>
      </c>
      <c r="T22" s="197">
        <v>0</v>
      </c>
      <c r="U22" s="197">
        <v>2.0099999999999998</v>
      </c>
      <c r="V22" s="197">
        <v>0.18</v>
      </c>
      <c r="W22" s="197">
        <v>1.55</v>
      </c>
      <c r="X22" s="197">
        <v>2.12</v>
      </c>
      <c r="Y22" s="197">
        <v>0</v>
      </c>
      <c r="Z22" s="197">
        <v>4</v>
      </c>
      <c r="AA22" s="197">
        <v>1.1000000000000001</v>
      </c>
      <c r="AB22" s="197">
        <v>0</v>
      </c>
      <c r="AC22" s="197">
        <v>5.99</v>
      </c>
      <c r="AD22" s="197">
        <v>12.46</v>
      </c>
      <c r="AE22" s="197">
        <v>0</v>
      </c>
      <c r="AF22" s="197">
        <v>0</v>
      </c>
      <c r="AG22" s="197">
        <v>-0.38</v>
      </c>
      <c r="AH22" s="197">
        <v>0</v>
      </c>
      <c r="AI22" s="197">
        <v>14.15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261.32</v>
      </c>
      <c r="AP22" s="197">
        <v>0</v>
      </c>
      <c r="AQ22" s="197">
        <v>0</v>
      </c>
      <c r="AR22" s="197">
        <v>9.4600000000000009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27.9</v>
      </c>
      <c r="H23" s="197">
        <v>0</v>
      </c>
      <c r="I23" s="197">
        <v>0</v>
      </c>
      <c r="J23" s="197">
        <v>34.18</v>
      </c>
      <c r="K23" s="197">
        <v>16.760000000000002</v>
      </c>
      <c r="L23" s="197">
        <v>0.21</v>
      </c>
      <c r="M23" s="197">
        <v>2.09</v>
      </c>
      <c r="N23" s="197">
        <v>1.7</v>
      </c>
      <c r="O23" s="197">
        <v>2.4</v>
      </c>
      <c r="P23" s="197">
        <v>0.9</v>
      </c>
      <c r="Q23" s="197">
        <v>0.28000000000000003</v>
      </c>
      <c r="R23" s="197">
        <v>0.61</v>
      </c>
      <c r="S23" s="197">
        <v>0.38</v>
      </c>
      <c r="T23" s="197">
        <v>0</v>
      </c>
      <c r="U23" s="197">
        <v>2.0099999999999998</v>
      </c>
      <c r="V23" s="197">
        <v>0.18</v>
      </c>
      <c r="W23" s="197">
        <v>1.55</v>
      </c>
      <c r="X23" s="197">
        <v>2.12</v>
      </c>
      <c r="Y23" s="197">
        <v>0</v>
      </c>
      <c r="Z23" s="197">
        <v>4</v>
      </c>
      <c r="AA23" s="197">
        <v>1.1000000000000001</v>
      </c>
      <c r="AB23" s="197">
        <v>0</v>
      </c>
      <c r="AC23" s="197">
        <v>5.99</v>
      </c>
      <c r="AD23" s="197">
        <v>12.46</v>
      </c>
      <c r="AE23" s="197">
        <v>0</v>
      </c>
      <c r="AF23" s="197">
        <v>0</v>
      </c>
      <c r="AG23" s="197">
        <v>-0.38</v>
      </c>
      <c r="AH23" s="197">
        <v>0</v>
      </c>
      <c r="AI23" s="197">
        <v>14.15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261.32</v>
      </c>
      <c r="AP23" s="197">
        <v>0</v>
      </c>
      <c r="AQ23" s="197">
        <v>0</v>
      </c>
      <c r="AR23" s="197">
        <v>9.4600000000000009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27.9</v>
      </c>
      <c r="H24" s="197">
        <v>0</v>
      </c>
      <c r="I24" s="197">
        <v>0</v>
      </c>
      <c r="J24" s="197">
        <v>34.18</v>
      </c>
      <c r="K24" s="197">
        <v>16.760000000000002</v>
      </c>
      <c r="L24" s="197">
        <v>0.21</v>
      </c>
      <c r="M24" s="197">
        <v>2.09</v>
      </c>
      <c r="N24" s="197">
        <v>1.7</v>
      </c>
      <c r="O24" s="197">
        <v>2.4</v>
      </c>
      <c r="P24" s="197">
        <v>0.9</v>
      </c>
      <c r="Q24" s="197">
        <v>0.28000000000000003</v>
      </c>
      <c r="R24" s="197">
        <v>0.61</v>
      </c>
      <c r="S24" s="197">
        <v>0.38</v>
      </c>
      <c r="T24" s="197">
        <v>0</v>
      </c>
      <c r="U24" s="197">
        <v>2.0099999999999998</v>
      </c>
      <c r="V24" s="197">
        <v>0.18</v>
      </c>
      <c r="W24" s="197">
        <v>1.55</v>
      </c>
      <c r="X24" s="197">
        <v>2.12</v>
      </c>
      <c r="Y24" s="197">
        <v>0</v>
      </c>
      <c r="Z24" s="197">
        <v>4</v>
      </c>
      <c r="AA24" s="197">
        <v>1.1000000000000001</v>
      </c>
      <c r="AB24" s="197">
        <v>0</v>
      </c>
      <c r="AC24" s="197">
        <v>5.99</v>
      </c>
      <c r="AD24" s="197">
        <v>12.46</v>
      </c>
      <c r="AE24" s="197">
        <v>0</v>
      </c>
      <c r="AF24" s="197">
        <v>0</v>
      </c>
      <c r="AG24" s="197">
        <v>-0.38</v>
      </c>
      <c r="AH24" s="197">
        <v>0</v>
      </c>
      <c r="AI24" s="197">
        <v>14.15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261.32</v>
      </c>
      <c r="AP24" s="197">
        <v>0</v>
      </c>
      <c r="AQ24" s="197">
        <v>0</v>
      </c>
      <c r="AR24" s="197">
        <v>9.4600000000000009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27.9</v>
      </c>
      <c r="H25" s="197">
        <v>0</v>
      </c>
      <c r="I25" s="197">
        <v>0</v>
      </c>
      <c r="J25" s="197">
        <v>34.18</v>
      </c>
      <c r="K25" s="197">
        <v>16.760000000000002</v>
      </c>
      <c r="L25" s="197">
        <v>0.21</v>
      </c>
      <c r="M25" s="197">
        <v>2.09</v>
      </c>
      <c r="N25" s="197">
        <v>1.7</v>
      </c>
      <c r="O25" s="197">
        <v>2.4</v>
      </c>
      <c r="P25" s="197">
        <v>0.9</v>
      </c>
      <c r="Q25" s="197">
        <v>0.28000000000000003</v>
      </c>
      <c r="R25" s="197">
        <v>0.61</v>
      </c>
      <c r="S25" s="197">
        <v>0.38</v>
      </c>
      <c r="T25" s="197">
        <v>0</v>
      </c>
      <c r="U25" s="197">
        <v>2.0099999999999998</v>
      </c>
      <c r="V25" s="197">
        <v>0.12</v>
      </c>
      <c r="W25" s="197">
        <v>0.52</v>
      </c>
      <c r="X25" s="197">
        <v>2.12</v>
      </c>
      <c r="Y25" s="197">
        <v>0</v>
      </c>
      <c r="Z25" s="197">
        <v>4</v>
      </c>
      <c r="AA25" s="197">
        <v>1.1000000000000001</v>
      </c>
      <c r="AB25" s="197">
        <v>0</v>
      </c>
      <c r="AC25" s="197">
        <v>5.99</v>
      </c>
      <c r="AD25" s="197">
        <v>12.46</v>
      </c>
      <c r="AE25" s="197">
        <v>0</v>
      </c>
      <c r="AF25" s="197">
        <v>0</v>
      </c>
      <c r="AG25" s="197">
        <v>-0.38</v>
      </c>
      <c r="AH25" s="197">
        <v>0</v>
      </c>
      <c r="AI25" s="197">
        <v>14.15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261.32</v>
      </c>
      <c r="AP25" s="197">
        <v>0</v>
      </c>
      <c r="AQ25" s="197">
        <v>0</v>
      </c>
      <c r="AR25" s="197">
        <v>9.4600000000000009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27.9</v>
      </c>
      <c r="H26" s="197">
        <v>0</v>
      </c>
      <c r="I26" s="197">
        <v>0</v>
      </c>
      <c r="J26" s="197">
        <v>34.18</v>
      </c>
      <c r="K26" s="197">
        <v>16.760000000000002</v>
      </c>
      <c r="L26" s="197">
        <v>0.21</v>
      </c>
      <c r="M26" s="197">
        <v>2.09</v>
      </c>
      <c r="N26" s="197">
        <v>1.7</v>
      </c>
      <c r="O26" s="197">
        <v>2.4</v>
      </c>
      <c r="P26" s="197">
        <v>0.9</v>
      </c>
      <c r="Q26" s="197">
        <v>0.28000000000000003</v>
      </c>
      <c r="R26" s="197">
        <v>0.61</v>
      </c>
      <c r="S26" s="197">
        <v>0.38</v>
      </c>
      <c r="T26" s="197">
        <v>0</v>
      </c>
      <c r="U26" s="197">
        <v>2.0099999999999998</v>
      </c>
      <c r="V26" s="197">
        <v>0.12</v>
      </c>
      <c r="W26" s="197">
        <v>0.52</v>
      </c>
      <c r="X26" s="197">
        <v>2.12</v>
      </c>
      <c r="Y26" s="197">
        <v>0</v>
      </c>
      <c r="Z26" s="197">
        <v>4</v>
      </c>
      <c r="AA26" s="197">
        <v>1.1000000000000001</v>
      </c>
      <c r="AB26" s="197">
        <v>0</v>
      </c>
      <c r="AC26" s="197">
        <v>5.99</v>
      </c>
      <c r="AD26" s="197">
        <v>12.46</v>
      </c>
      <c r="AE26" s="197">
        <v>0</v>
      </c>
      <c r="AF26" s="197">
        <v>0</v>
      </c>
      <c r="AG26" s="197">
        <v>-0.38</v>
      </c>
      <c r="AH26" s="197">
        <v>0</v>
      </c>
      <c r="AI26" s="197">
        <v>14.15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261.32</v>
      </c>
      <c r="AP26" s="197">
        <v>0</v>
      </c>
      <c r="AQ26" s="197">
        <v>0</v>
      </c>
      <c r="AR26" s="197">
        <v>9.4600000000000009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27.67</v>
      </c>
      <c r="H27" s="197">
        <v>0</v>
      </c>
      <c r="I27" s="197">
        <v>0</v>
      </c>
      <c r="J27" s="197">
        <v>34.18</v>
      </c>
      <c r="K27" s="197">
        <v>16.760000000000002</v>
      </c>
      <c r="L27" s="197">
        <v>0.21</v>
      </c>
      <c r="M27" s="197">
        <v>2.09</v>
      </c>
      <c r="N27" s="197">
        <v>1.7</v>
      </c>
      <c r="O27" s="197">
        <v>2.4</v>
      </c>
      <c r="P27" s="197">
        <v>0.9</v>
      </c>
      <c r="Q27" s="197">
        <v>0.28000000000000003</v>
      </c>
      <c r="R27" s="197">
        <v>0.61</v>
      </c>
      <c r="S27" s="197">
        <v>0.38</v>
      </c>
      <c r="T27" s="197">
        <v>0</v>
      </c>
      <c r="U27" s="197">
        <v>2.0099999999999998</v>
      </c>
      <c r="V27" s="197">
        <v>0.12</v>
      </c>
      <c r="W27" s="197">
        <v>0.5</v>
      </c>
      <c r="X27" s="197">
        <v>2.12</v>
      </c>
      <c r="Y27" s="197">
        <v>0</v>
      </c>
      <c r="Z27" s="197">
        <v>4</v>
      </c>
      <c r="AA27" s="197">
        <v>1.1000000000000001</v>
      </c>
      <c r="AB27" s="197">
        <v>0</v>
      </c>
      <c r="AC27" s="197">
        <v>5.99</v>
      </c>
      <c r="AD27" s="197">
        <v>12.46</v>
      </c>
      <c r="AE27" s="197">
        <v>0</v>
      </c>
      <c r="AF27" s="197">
        <v>0</v>
      </c>
      <c r="AG27" s="197">
        <v>-0.38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261.32</v>
      </c>
      <c r="AP27" s="197">
        <v>0</v>
      </c>
      <c r="AQ27" s="197">
        <v>0</v>
      </c>
      <c r="AR27" s="197">
        <v>9.4600000000000009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27.67</v>
      </c>
      <c r="H28" s="197">
        <v>0</v>
      </c>
      <c r="I28" s="197">
        <v>0</v>
      </c>
      <c r="J28" s="197">
        <v>34.18</v>
      </c>
      <c r="K28" s="197">
        <v>16.760000000000002</v>
      </c>
      <c r="L28" s="197">
        <v>0.21</v>
      </c>
      <c r="M28" s="197">
        <v>2.09</v>
      </c>
      <c r="N28" s="197">
        <v>1.7</v>
      </c>
      <c r="O28" s="197">
        <v>2.4</v>
      </c>
      <c r="P28" s="197">
        <v>0.9</v>
      </c>
      <c r="Q28" s="197">
        <v>0.28000000000000003</v>
      </c>
      <c r="R28" s="197">
        <v>0.61</v>
      </c>
      <c r="S28" s="197">
        <v>0.38</v>
      </c>
      <c r="T28" s="197">
        <v>0</v>
      </c>
      <c r="U28" s="197">
        <v>2.0099999999999998</v>
      </c>
      <c r="V28" s="197">
        <v>0.12</v>
      </c>
      <c r="W28" s="197">
        <v>0.5</v>
      </c>
      <c r="X28" s="197">
        <v>2.12</v>
      </c>
      <c r="Y28" s="197">
        <v>0</v>
      </c>
      <c r="Z28" s="197">
        <v>4</v>
      </c>
      <c r="AA28" s="197">
        <v>1.1000000000000001</v>
      </c>
      <c r="AB28" s="197">
        <v>0</v>
      </c>
      <c r="AC28" s="197">
        <v>5.99</v>
      </c>
      <c r="AD28" s="197">
        <v>12.46</v>
      </c>
      <c r="AE28" s="197">
        <v>0</v>
      </c>
      <c r="AF28" s="197">
        <v>0</v>
      </c>
      <c r="AG28" s="197">
        <v>-0.38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261.32</v>
      </c>
      <c r="AP28" s="197">
        <v>0</v>
      </c>
      <c r="AQ28" s="197">
        <v>0</v>
      </c>
      <c r="AR28" s="197">
        <v>9.4600000000000009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27.67</v>
      </c>
      <c r="H29" s="197">
        <v>0</v>
      </c>
      <c r="I29" s="197">
        <v>0</v>
      </c>
      <c r="J29" s="197">
        <v>34.18</v>
      </c>
      <c r="K29" s="197">
        <v>16.760000000000002</v>
      </c>
      <c r="L29" s="197">
        <v>0.21</v>
      </c>
      <c r="M29" s="197">
        <v>2.09</v>
      </c>
      <c r="N29" s="197">
        <v>1.7</v>
      </c>
      <c r="O29" s="197">
        <v>2.4</v>
      </c>
      <c r="P29" s="197">
        <v>0.9</v>
      </c>
      <c r="Q29" s="197">
        <v>0.28000000000000003</v>
      </c>
      <c r="R29" s="197">
        <v>0.3</v>
      </c>
      <c r="S29" s="197">
        <v>0.38</v>
      </c>
      <c r="T29" s="197">
        <v>0</v>
      </c>
      <c r="U29" s="197">
        <v>2.0099999999999998</v>
      </c>
      <c r="V29" s="197">
        <v>0.12</v>
      </c>
      <c r="W29" s="197">
        <v>0.56000000000000005</v>
      </c>
      <c r="X29" s="197">
        <v>2.12</v>
      </c>
      <c r="Y29" s="197">
        <v>0</v>
      </c>
      <c r="Z29" s="197">
        <v>4</v>
      </c>
      <c r="AA29" s="197">
        <v>1.1000000000000001</v>
      </c>
      <c r="AB29" s="197">
        <v>0</v>
      </c>
      <c r="AC29" s="197">
        <v>5.99</v>
      </c>
      <c r="AD29" s="197">
        <v>12.46</v>
      </c>
      <c r="AE29" s="197">
        <v>0</v>
      </c>
      <c r="AF29" s="197">
        <v>0</v>
      </c>
      <c r="AG29" s="197">
        <v>-0.38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261.32</v>
      </c>
      <c r="AP29" s="197">
        <v>0</v>
      </c>
      <c r="AQ29" s="197">
        <v>0</v>
      </c>
      <c r="AR29" s="197">
        <v>9.4600000000000009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27.67</v>
      </c>
      <c r="H30" s="197">
        <v>0</v>
      </c>
      <c r="I30" s="197">
        <v>0</v>
      </c>
      <c r="J30" s="197">
        <v>34.18</v>
      </c>
      <c r="K30" s="197">
        <v>16.760000000000002</v>
      </c>
      <c r="L30" s="197">
        <v>0.21</v>
      </c>
      <c r="M30" s="197">
        <v>2.09</v>
      </c>
      <c r="N30" s="197">
        <v>1.7</v>
      </c>
      <c r="O30" s="197">
        <v>2.4</v>
      </c>
      <c r="P30" s="197">
        <v>0.9</v>
      </c>
      <c r="Q30" s="197">
        <v>0.28000000000000003</v>
      </c>
      <c r="R30" s="197">
        <v>0.3</v>
      </c>
      <c r="S30" s="197">
        <v>0.38</v>
      </c>
      <c r="T30" s="197">
        <v>0</v>
      </c>
      <c r="U30" s="197">
        <v>2.0099999999999998</v>
      </c>
      <c r="V30" s="197">
        <v>0.12</v>
      </c>
      <c r="W30" s="197">
        <v>0.55000000000000004</v>
      </c>
      <c r="X30" s="197">
        <v>2.12</v>
      </c>
      <c r="Y30" s="197">
        <v>0</v>
      </c>
      <c r="Z30" s="197">
        <v>4</v>
      </c>
      <c r="AA30" s="197">
        <v>1.1000000000000001</v>
      </c>
      <c r="AB30" s="197">
        <v>0</v>
      </c>
      <c r="AC30" s="197">
        <v>5.99</v>
      </c>
      <c r="AD30" s="197">
        <v>12.46</v>
      </c>
      <c r="AE30" s="197">
        <v>0</v>
      </c>
      <c r="AF30" s="197">
        <v>0</v>
      </c>
      <c r="AG30" s="197">
        <v>-0.38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261.32</v>
      </c>
      <c r="AP30" s="197">
        <v>0</v>
      </c>
      <c r="AQ30" s="197">
        <v>0</v>
      </c>
      <c r="AR30" s="197">
        <v>9.4600000000000009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27.67</v>
      </c>
      <c r="H31" s="197">
        <v>0</v>
      </c>
      <c r="I31" s="197">
        <v>0</v>
      </c>
      <c r="J31" s="197">
        <v>34.18</v>
      </c>
      <c r="K31" s="197">
        <v>16.760000000000002</v>
      </c>
      <c r="L31" s="197">
        <v>0.21</v>
      </c>
      <c r="M31" s="197">
        <v>2.09</v>
      </c>
      <c r="N31" s="197">
        <v>1.7</v>
      </c>
      <c r="O31" s="197">
        <v>2.4</v>
      </c>
      <c r="P31" s="197">
        <v>0.9</v>
      </c>
      <c r="Q31" s="197">
        <v>0.26</v>
      </c>
      <c r="R31" s="197">
        <v>0.3</v>
      </c>
      <c r="S31" s="197">
        <v>0.38</v>
      </c>
      <c r="T31" s="197">
        <v>0</v>
      </c>
      <c r="U31" s="197">
        <v>2.0099999999999998</v>
      </c>
      <c r="V31" s="197">
        <v>0.12</v>
      </c>
      <c r="W31" s="197">
        <v>1.1200000000000001</v>
      </c>
      <c r="X31" s="197">
        <v>2.12</v>
      </c>
      <c r="Y31" s="197">
        <v>0</v>
      </c>
      <c r="Z31" s="197">
        <v>4</v>
      </c>
      <c r="AA31" s="197">
        <v>1.1000000000000001</v>
      </c>
      <c r="AB31" s="197">
        <v>0</v>
      </c>
      <c r="AC31" s="197">
        <v>5.99</v>
      </c>
      <c r="AD31" s="197">
        <v>12.46</v>
      </c>
      <c r="AE31" s="197">
        <v>0</v>
      </c>
      <c r="AF31" s="197">
        <v>0</v>
      </c>
      <c r="AG31" s="197">
        <v>-0.38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261.32</v>
      </c>
      <c r="AP31" s="197">
        <v>0</v>
      </c>
      <c r="AQ31" s="197">
        <v>0</v>
      </c>
      <c r="AR31" s="197">
        <v>9.4600000000000009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27.67</v>
      </c>
      <c r="H32" s="197">
        <v>0</v>
      </c>
      <c r="I32" s="197">
        <v>0</v>
      </c>
      <c r="J32" s="197">
        <v>34.18</v>
      </c>
      <c r="K32" s="197">
        <v>16.760000000000002</v>
      </c>
      <c r="L32" s="197">
        <v>0.21</v>
      </c>
      <c r="M32" s="197">
        <v>2.09</v>
      </c>
      <c r="N32" s="197">
        <v>1.7</v>
      </c>
      <c r="O32" s="197">
        <v>2.4</v>
      </c>
      <c r="P32" s="197">
        <v>0.9</v>
      </c>
      <c r="Q32" s="197">
        <v>0.26</v>
      </c>
      <c r="R32" s="197">
        <v>0.3</v>
      </c>
      <c r="S32" s="197">
        <v>0.38</v>
      </c>
      <c r="T32" s="197">
        <v>0</v>
      </c>
      <c r="U32" s="197">
        <v>2.0099999999999998</v>
      </c>
      <c r="V32" s="197">
        <v>0.12</v>
      </c>
      <c r="W32" s="197">
        <v>1.02</v>
      </c>
      <c r="X32" s="197">
        <v>2.12</v>
      </c>
      <c r="Y32" s="197">
        <v>0</v>
      </c>
      <c r="Z32" s="197">
        <v>4</v>
      </c>
      <c r="AA32" s="197">
        <v>1.1000000000000001</v>
      </c>
      <c r="AB32" s="197">
        <v>0</v>
      </c>
      <c r="AC32" s="197">
        <v>5.99</v>
      </c>
      <c r="AD32" s="197">
        <v>12.46</v>
      </c>
      <c r="AE32" s="197">
        <v>0</v>
      </c>
      <c r="AF32" s="197">
        <v>0</v>
      </c>
      <c r="AG32" s="197">
        <v>-0.38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261.32</v>
      </c>
      <c r="AP32" s="197">
        <v>0</v>
      </c>
      <c r="AQ32" s="197">
        <v>0</v>
      </c>
      <c r="AR32" s="197">
        <v>9.4600000000000009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27.67</v>
      </c>
      <c r="H33" s="197">
        <v>0</v>
      </c>
      <c r="I33" s="197">
        <v>0</v>
      </c>
      <c r="J33" s="197">
        <v>34.18</v>
      </c>
      <c r="K33" s="197">
        <v>16.760000000000002</v>
      </c>
      <c r="L33" s="197">
        <v>0.21</v>
      </c>
      <c r="M33" s="197">
        <v>2.09</v>
      </c>
      <c r="N33" s="197">
        <v>1.7</v>
      </c>
      <c r="O33" s="197">
        <v>2.4</v>
      </c>
      <c r="P33" s="197">
        <v>0.9</v>
      </c>
      <c r="Q33" s="197">
        <v>0.88</v>
      </c>
      <c r="R33" s="197">
        <v>0.3</v>
      </c>
      <c r="S33" s="197">
        <v>0.38</v>
      </c>
      <c r="T33" s="197">
        <v>0</v>
      </c>
      <c r="U33" s="197">
        <v>2.0099999999999998</v>
      </c>
      <c r="V33" s="197">
        <v>0.12</v>
      </c>
      <c r="W33" s="197">
        <v>1.02</v>
      </c>
      <c r="X33" s="197">
        <v>2.12</v>
      </c>
      <c r="Y33" s="197">
        <v>0</v>
      </c>
      <c r="Z33" s="197">
        <v>4</v>
      </c>
      <c r="AA33" s="197">
        <v>1.1000000000000001</v>
      </c>
      <c r="AB33" s="197">
        <v>0</v>
      </c>
      <c r="AC33" s="197">
        <v>5.99</v>
      </c>
      <c r="AD33" s="197">
        <v>12.46</v>
      </c>
      <c r="AE33" s="197">
        <v>0</v>
      </c>
      <c r="AF33" s="197">
        <v>0</v>
      </c>
      <c r="AG33" s="197">
        <v>-0.38</v>
      </c>
      <c r="AH33" s="197">
        <v>0</v>
      </c>
      <c r="AI33" s="197">
        <v>14.15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261.32</v>
      </c>
      <c r="AP33" s="197">
        <v>0</v>
      </c>
      <c r="AQ33" s="197">
        <v>0</v>
      </c>
      <c r="AR33" s="197">
        <v>9.4600000000000009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27.67</v>
      </c>
      <c r="H34" s="197">
        <v>0</v>
      </c>
      <c r="I34" s="197">
        <v>0</v>
      </c>
      <c r="J34" s="197">
        <v>34.18</v>
      </c>
      <c r="K34" s="197">
        <v>16.760000000000002</v>
      </c>
      <c r="L34" s="197">
        <v>0.21</v>
      </c>
      <c r="M34" s="197">
        <v>2.09</v>
      </c>
      <c r="N34" s="197">
        <v>1.7</v>
      </c>
      <c r="O34" s="197">
        <v>2.4</v>
      </c>
      <c r="P34" s="197">
        <v>0.9</v>
      </c>
      <c r="Q34" s="197">
        <v>0.88</v>
      </c>
      <c r="R34" s="197">
        <v>0.3</v>
      </c>
      <c r="S34" s="197">
        <v>0.38</v>
      </c>
      <c r="T34" s="197">
        <v>0</v>
      </c>
      <c r="U34" s="197">
        <v>2.0099999999999998</v>
      </c>
      <c r="V34" s="197">
        <v>0.12</v>
      </c>
      <c r="W34" s="197">
        <v>1.02</v>
      </c>
      <c r="X34" s="197">
        <v>2.12</v>
      </c>
      <c r="Y34" s="197">
        <v>0</v>
      </c>
      <c r="Z34" s="197">
        <v>4</v>
      </c>
      <c r="AA34" s="197">
        <v>1.1000000000000001</v>
      </c>
      <c r="AB34" s="197">
        <v>0</v>
      </c>
      <c r="AC34" s="197">
        <v>5.99</v>
      </c>
      <c r="AD34" s="197">
        <v>12.46</v>
      </c>
      <c r="AE34" s="197">
        <v>0</v>
      </c>
      <c r="AF34" s="197">
        <v>0</v>
      </c>
      <c r="AG34" s="197">
        <v>-0.38</v>
      </c>
      <c r="AH34" s="197">
        <v>0</v>
      </c>
      <c r="AI34" s="197">
        <v>14.15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261.32</v>
      </c>
      <c r="AP34" s="197">
        <v>0</v>
      </c>
      <c r="AQ34" s="197">
        <v>0</v>
      </c>
      <c r="AR34" s="197">
        <v>9.4600000000000009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27.67</v>
      </c>
      <c r="H35" s="197">
        <v>0</v>
      </c>
      <c r="I35" s="197">
        <v>0</v>
      </c>
      <c r="J35" s="197">
        <v>33.94</v>
      </c>
      <c r="K35" s="197">
        <v>16.760000000000002</v>
      </c>
      <c r="L35" s="197">
        <v>0.21</v>
      </c>
      <c r="M35" s="197">
        <v>2.09</v>
      </c>
      <c r="N35" s="197">
        <v>1.7</v>
      </c>
      <c r="O35" s="197">
        <v>2.4</v>
      </c>
      <c r="P35" s="197">
        <v>0.9</v>
      </c>
      <c r="Q35" s="197">
        <v>0.88</v>
      </c>
      <c r="R35" s="197">
        <v>0.3</v>
      </c>
      <c r="S35" s="197">
        <v>0.38</v>
      </c>
      <c r="T35" s="197">
        <v>0</v>
      </c>
      <c r="U35" s="197">
        <v>2.0099999999999998</v>
      </c>
      <c r="V35" s="197">
        <v>0.59</v>
      </c>
      <c r="W35" s="197">
        <v>1.1000000000000001</v>
      </c>
      <c r="X35" s="197">
        <v>2.12</v>
      </c>
      <c r="Y35" s="197">
        <v>0</v>
      </c>
      <c r="Z35" s="197">
        <v>4</v>
      </c>
      <c r="AA35" s="197">
        <v>1.1000000000000001</v>
      </c>
      <c r="AB35" s="197">
        <v>0</v>
      </c>
      <c r="AC35" s="197">
        <v>5.99</v>
      </c>
      <c r="AD35" s="197">
        <v>12.46</v>
      </c>
      <c r="AE35" s="197">
        <v>0</v>
      </c>
      <c r="AF35" s="197">
        <v>0</v>
      </c>
      <c r="AG35" s="197">
        <v>-0.38</v>
      </c>
      <c r="AH35" s="197">
        <v>0</v>
      </c>
      <c r="AI35" s="197">
        <v>14.15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261.32</v>
      </c>
      <c r="AP35" s="197">
        <v>0</v>
      </c>
      <c r="AQ35" s="197">
        <v>0</v>
      </c>
      <c r="AR35" s="197">
        <v>9.4600000000000009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27.67</v>
      </c>
      <c r="H36" s="197">
        <v>0</v>
      </c>
      <c r="I36" s="197">
        <v>0</v>
      </c>
      <c r="J36" s="197">
        <v>33.94</v>
      </c>
      <c r="K36" s="197">
        <v>16.760000000000002</v>
      </c>
      <c r="L36" s="197">
        <v>0.21</v>
      </c>
      <c r="M36" s="197">
        <v>2.09</v>
      </c>
      <c r="N36" s="197">
        <v>1.7</v>
      </c>
      <c r="O36" s="197">
        <v>2.4</v>
      </c>
      <c r="P36" s="197">
        <v>0.9</v>
      </c>
      <c r="Q36" s="197">
        <v>0.88</v>
      </c>
      <c r="R36" s="197">
        <v>0.3</v>
      </c>
      <c r="S36" s="197">
        <v>0.38</v>
      </c>
      <c r="T36" s="197">
        <v>0</v>
      </c>
      <c r="U36" s="197">
        <v>2.0099999999999998</v>
      </c>
      <c r="V36" s="197">
        <v>0.32</v>
      </c>
      <c r="W36" s="197">
        <v>1.1000000000000001</v>
      </c>
      <c r="X36" s="197">
        <v>2.12</v>
      </c>
      <c r="Y36" s="197">
        <v>0</v>
      </c>
      <c r="Z36" s="197">
        <v>4</v>
      </c>
      <c r="AA36" s="197">
        <v>1.1000000000000001</v>
      </c>
      <c r="AB36" s="197">
        <v>0</v>
      </c>
      <c r="AC36" s="197">
        <v>5.99</v>
      </c>
      <c r="AD36" s="197">
        <v>12.46</v>
      </c>
      <c r="AE36" s="197">
        <v>0</v>
      </c>
      <c r="AF36" s="197">
        <v>0</v>
      </c>
      <c r="AG36" s="197">
        <v>-0.38</v>
      </c>
      <c r="AH36" s="197">
        <v>0</v>
      </c>
      <c r="AI36" s="197">
        <v>14.15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261.32</v>
      </c>
      <c r="AP36" s="197">
        <v>0</v>
      </c>
      <c r="AQ36" s="197">
        <v>0</v>
      </c>
      <c r="AR36" s="197">
        <v>9.4600000000000009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27.67</v>
      </c>
      <c r="H37" s="197">
        <v>0</v>
      </c>
      <c r="I37" s="197">
        <v>0</v>
      </c>
      <c r="J37" s="197">
        <v>33.94</v>
      </c>
      <c r="K37" s="197">
        <v>16.760000000000002</v>
      </c>
      <c r="L37" s="197">
        <v>0.21</v>
      </c>
      <c r="M37" s="197">
        <v>2.09</v>
      </c>
      <c r="N37" s="197">
        <v>1.7</v>
      </c>
      <c r="O37" s="197">
        <v>2.4</v>
      </c>
      <c r="P37" s="197">
        <v>0.9</v>
      </c>
      <c r="Q37" s="197">
        <v>0.88</v>
      </c>
      <c r="R37" s="197">
        <v>0.3</v>
      </c>
      <c r="S37" s="197">
        <v>0.38</v>
      </c>
      <c r="T37" s="197">
        <v>0</v>
      </c>
      <c r="U37" s="197">
        <v>2.16</v>
      </c>
      <c r="V37" s="197">
        <v>0.32</v>
      </c>
      <c r="W37" s="197">
        <v>1.36</v>
      </c>
      <c r="X37" s="197">
        <v>2.12</v>
      </c>
      <c r="Y37" s="197">
        <v>0</v>
      </c>
      <c r="Z37" s="197">
        <v>4</v>
      </c>
      <c r="AA37" s="197">
        <v>1.1000000000000001</v>
      </c>
      <c r="AB37" s="197">
        <v>0</v>
      </c>
      <c r="AC37" s="197">
        <v>5.99</v>
      </c>
      <c r="AD37" s="197">
        <v>12.46</v>
      </c>
      <c r="AE37" s="197">
        <v>0</v>
      </c>
      <c r="AF37" s="197">
        <v>0</v>
      </c>
      <c r="AG37" s="197">
        <v>-0.38</v>
      </c>
      <c r="AH37" s="197">
        <v>0</v>
      </c>
      <c r="AI37" s="197">
        <v>14.15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261.32</v>
      </c>
      <c r="AP37" s="197">
        <v>0</v>
      </c>
      <c r="AQ37" s="197">
        <v>0</v>
      </c>
      <c r="AR37" s="197">
        <v>9.4600000000000009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27.67</v>
      </c>
      <c r="H38" s="197">
        <v>0</v>
      </c>
      <c r="I38" s="197">
        <v>0</v>
      </c>
      <c r="J38" s="197">
        <v>33.94</v>
      </c>
      <c r="K38" s="197">
        <v>16.760000000000002</v>
      </c>
      <c r="L38" s="197">
        <v>0.21</v>
      </c>
      <c r="M38" s="197">
        <v>2.09</v>
      </c>
      <c r="N38" s="197">
        <v>1.7</v>
      </c>
      <c r="O38" s="197">
        <v>2.4</v>
      </c>
      <c r="P38" s="197">
        <v>0.9</v>
      </c>
      <c r="Q38" s="197">
        <v>0.88</v>
      </c>
      <c r="R38" s="197">
        <v>0.3</v>
      </c>
      <c r="S38" s="197">
        <v>0.38</v>
      </c>
      <c r="T38" s="197">
        <v>0</v>
      </c>
      <c r="U38" s="197">
        <v>2.16</v>
      </c>
      <c r="V38" s="197">
        <v>0.32</v>
      </c>
      <c r="W38" s="197">
        <v>1.34</v>
      </c>
      <c r="X38" s="197">
        <v>2.12</v>
      </c>
      <c r="Y38" s="197">
        <v>0</v>
      </c>
      <c r="Z38" s="197">
        <v>4</v>
      </c>
      <c r="AA38" s="197">
        <v>1.1000000000000001</v>
      </c>
      <c r="AB38" s="197">
        <v>0</v>
      </c>
      <c r="AC38" s="197">
        <v>5.99</v>
      </c>
      <c r="AD38" s="197">
        <v>12.46</v>
      </c>
      <c r="AE38" s="197">
        <v>0</v>
      </c>
      <c r="AF38" s="197">
        <v>0</v>
      </c>
      <c r="AG38" s="197">
        <v>-0.38</v>
      </c>
      <c r="AH38" s="197">
        <v>0</v>
      </c>
      <c r="AI38" s="197">
        <v>14.15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261.32</v>
      </c>
      <c r="AP38" s="197">
        <v>0</v>
      </c>
      <c r="AQ38" s="197">
        <v>0</v>
      </c>
      <c r="AR38" s="197">
        <v>9.4600000000000009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20.99</v>
      </c>
      <c r="H39" s="197">
        <v>0</v>
      </c>
      <c r="I39" s="197">
        <v>0</v>
      </c>
      <c r="J39" s="197">
        <v>33.94</v>
      </c>
      <c r="K39" s="197">
        <v>16.760000000000002</v>
      </c>
      <c r="L39" s="197">
        <v>0.21</v>
      </c>
      <c r="M39" s="197">
        <v>2.09</v>
      </c>
      <c r="N39" s="197">
        <v>1.7</v>
      </c>
      <c r="O39" s="197">
        <v>2.4</v>
      </c>
      <c r="P39" s="197">
        <v>0.9</v>
      </c>
      <c r="Q39" s="197">
        <v>0.88</v>
      </c>
      <c r="R39" s="197">
        <v>0.3</v>
      </c>
      <c r="S39" s="197">
        <v>0.38</v>
      </c>
      <c r="T39" s="197">
        <v>0</v>
      </c>
      <c r="U39" s="197">
        <v>2.16</v>
      </c>
      <c r="V39" s="197">
        <v>0.32</v>
      </c>
      <c r="W39" s="197">
        <v>1.36</v>
      </c>
      <c r="X39" s="197">
        <v>2.12</v>
      </c>
      <c r="Y39" s="197">
        <v>0</v>
      </c>
      <c r="Z39" s="197">
        <v>4</v>
      </c>
      <c r="AA39" s="197">
        <v>1.1000000000000001</v>
      </c>
      <c r="AB39" s="197">
        <v>0</v>
      </c>
      <c r="AC39" s="197">
        <v>5.99</v>
      </c>
      <c r="AD39" s="197">
        <v>12.46</v>
      </c>
      <c r="AE39" s="197">
        <v>0</v>
      </c>
      <c r="AF39" s="197">
        <v>0</v>
      </c>
      <c r="AG39" s="197">
        <v>-0.38</v>
      </c>
      <c r="AH39" s="197">
        <v>0</v>
      </c>
      <c r="AI39" s="197">
        <v>14.15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261.32</v>
      </c>
      <c r="AP39" s="197">
        <v>0</v>
      </c>
      <c r="AQ39" s="197">
        <v>0</v>
      </c>
      <c r="AR39" s="197">
        <v>9.2200000000000006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20.99</v>
      </c>
      <c r="H40" s="197">
        <v>0</v>
      </c>
      <c r="I40" s="197">
        <v>0</v>
      </c>
      <c r="J40" s="197">
        <v>33.94</v>
      </c>
      <c r="K40" s="197">
        <v>16.760000000000002</v>
      </c>
      <c r="L40" s="197">
        <v>0.21</v>
      </c>
      <c r="M40" s="197">
        <v>2.09</v>
      </c>
      <c r="N40" s="197">
        <v>1.7</v>
      </c>
      <c r="O40" s="197">
        <v>2.4</v>
      </c>
      <c r="P40" s="197">
        <v>0.9</v>
      </c>
      <c r="Q40" s="197">
        <v>0.88</v>
      </c>
      <c r="R40" s="197">
        <v>0.3</v>
      </c>
      <c r="S40" s="197">
        <v>0.38</v>
      </c>
      <c r="T40" s="197">
        <v>0</v>
      </c>
      <c r="U40" s="197">
        <v>2.16</v>
      </c>
      <c r="V40" s="197">
        <v>0.32</v>
      </c>
      <c r="W40" s="197">
        <v>1.36</v>
      </c>
      <c r="X40" s="197">
        <v>2.12</v>
      </c>
      <c r="Y40" s="197">
        <v>0</v>
      </c>
      <c r="Z40" s="197">
        <v>4</v>
      </c>
      <c r="AA40" s="197">
        <v>1.1000000000000001</v>
      </c>
      <c r="AB40" s="197">
        <v>0</v>
      </c>
      <c r="AC40" s="197">
        <v>5.99</v>
      </c>
      <c r="AD40" s="197">
        <v>12.46</v>
      </c>
      <c r="AE40" s="197">
        <v>0</v>
      </c>
      <c r="AF40" s="197">
        <v>0</v>
      </c>
      <c r="AG40" s="197">
        <v>-0.38</v>
      </c>
      <c r="AH40" s="197">
        <v>0</v>
      </c>
      <c r="AI40" s="197">
        <v>14.15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261.32</v>
      </c>
      <c r="AP40" s="197">
        <v>0</v>
      </c>
      <c r="AQ40" s="197">
        <v>0</v>
      </c>
      <c r="AR40" s="197">
        <v>9.2200000000000006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20.99</v>
      </c>
      <c r="H41" s="197">
        <v>0</v>
      </c>
      <c r="I41" s="197">
        <v>0</v>
      </c>
      <c r="J41" s="197">
        <v>33.94</v>
      </c>
      <c r="K41" s="197">
        <v>16.760000000000002</v>
      </c>
      <c r="L41" s="197">
        <v>0.21</v>
      </c>
      <c r="M41" s="197">
        <v>2.09</v>
      </c>
      <c r="N41" s="197">
        <v>1.7</v>
      </c>
      <c r="O41" s="197">
        <v>2.4</v>
      </c>
      <c r="P41" s="197">
        <v>0.9</v>
      </c>
      <c r="Q41" s="197">
        <v>0.88</v>
      </c>
      <c r="R41" s="197">
        <v>0.3</v>
      </c>
      <c r="S41" s="197">
        <v>0.38</v>
      </c>
      <c r="T41" s="197">
        <v>0</v>
      </c>
      <c r="U41" s="197">
        <v>2.16</v>
      </c>
      <c r="V41" s="197">
        <v>0.32</v>
      </c>
      <c r="W41" s="197">
        <v>1.36</v>
      </c>
      <c r="X41" s="197">
        <v>2.12</v>
      </c>
      <c r="Y41" s="197">
        <v>0</v>
      </c>
      <c r="Z41" s="197">
        <v>4</v>
      </c>
      <c r="AA41" s="197">
        <v>1.1000000000000001</v>
      </c>
      <c r="AB41" s="197">
        <v>0</v>
      </c>
      <c r="AC41" s="197">
        <v>5.99</v>
      </c>
      <c r="AD41" s="197">
        <v>12.46</v>
      </c>
      <c r="AE41" s="197">
        <v>0</v>
      </c>
      <c r="AF41" s="197">
        <v>0</v>
      </c>
      <c r="AG41" s="197">
        <v>-0.38</v>
      </c>
      <c r="AH41" s="197">
        <v>0</v>
      </c>
      <c r="AI41" s="197">
        <v>14.15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261.32</v>
      </c>
      <c r="AP41" s="197">
        <v>0</v>
      </c>
      <c r="AQ41" s="197">
        <v>0</v>
      </c>
      <c r="AR41" s="197">
        <v>9.2200000000000006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20.99</v>
      </c>
      <c r="H42" s="197">
        <v>0</v>
      </c>
      <c r="I42" s="197">
        <v>0</v>
      </c>
      <c r="J42" s="197">
        <v>33.94</v>
      </c>
      <c r="K42" s="197">
        <v>16.760000000000002</v>
      </c>
      <c r="L42" s="197">
        <v>0.21</v>
      </c>
      <c r="M42" s="197">
        <v>2.09</v>
      </c>
      <c r="N42" s="197">
        <v>1.7</v>
      </c>
      <c r="O42" s="197">
        <v>2.4</v>
      </c>
      <c r="P42" s="197">
        <v>0.9</v>
      </c>
      <c r="Q42" s="197">
        <v>0.88</v>
      </c>
      <c r="R42" s="197">
        <v>0.3</v>
      </c>
      <c r="S42" s="197">
        <v>0.38</v>
      </c>
      <c r="T42" s="197">
        <v>0</v>
      </c>
      <c r="U42" s="197">
        <v>2.16</v>
      </c>
      <c r="V42" s="197">
        <v>0.32</v>
      </c>
      <c r="W42" s="197">
        <v>1.36</v>
      </c>
      <c r="X42" s="197">
        <v>2.12</v>
      </c>
      <c r="Y42" s="197">
        <v>0</v>
      </c>
      <c r="Z42" s="197">
        <v>4</v>
      </c>
      <c r="AA42" s="197">
        <v>1.1000000000000001</v>
      </c>
      <c r="AB42" s="197">
        <v>0</v>
      </c>
      <c r="AC42" s="197">
        <v>5.99</v>
      </c>
      <c r="AD42" s="197">
        <v>12.46</v>
      </c>
      <c r="AE42" s="197">
        <v>0</v>
      </c>
      <c r="AF42" s="197">
        <v>0</v>
      </c>
      <c r="AG42" s="197">
        <v>-0.38</v>
      </c>
      <c r="AH42" s="197">
        <v>0</v>
      </c>
      <c r="AI42" s="197">
        <v>14.15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261.32</v>
      </c>
      <c r="AP42" s="197">
        <v>0</v>
      </c>
      <c r="AQ42" s="197">
        <v>0</v>
      </c>
      <c r="AR42" s="197">
        <v>9.2200000000000006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20.99</v>
      </c>
      <c r="H43" s="197">
        <v>0</v>
      </c>
      <c r="I43" s="197">
        <v>0</v>
      </c>
      <c r="J43" s="197">
        <v>33.94</v>
      </c>
      <c r="K43" s="197">
        <v>16.760000000000002</v>
      </c>
      <c r="L43" s="197">
        <v>0.21</v>
      </c>
      <c r="M43" s="197">
        <v>2.09</v>
      </c>
      <c r="N43" s="197">
        <v>1.7</v>
      </c>
      <c r="O43" s="197">
        <v>2.4</v>
      </c>
      <c r="P43" s="197">
        <v>0.9</v>
      </c>
      <c r="Q43" s="197">
        <v>0.88</v>
      </c>
      <c r="R43" s="197">
        <v>0.3</v>
      </c>
      <c r="S43" s="197">
        <v>0.38</v>
      </c>
      <c r="T43" s="197">
        <v>0</v>
      </c>
      <c r="U43" s="197">
        <v>2.16</v>
      </c>
      <c r="V43" s="197">
        <v>0.32</v>
      </c>
      <c r="W43" s="197">
        <v>1.36</v>
      </c>
      <c r="X43" s="197">
        <v>2.12</v>
      </c>
      <c r="Y43" s="197">
        <v>0</v>
      </c>
      <c r="Z43" s="197">
        <v>4</v>
      </c>
      <c r="AA43" s="197">
        <v>1.1000000000000001</v>
      </c>
      <c r="AB43" s="197">
        <v>0</v>
      </c>
      <c r="AC43" s="197">
        <v>5.99</v>
      </c>
      <c r="AD43" s="197">
        <v>12.46</v>
      </c>
      <c r="AE43" s="197">
        <v>0</v>
      </c>
      <c r="AF43" s="197">
        <v>0</v>
      </c>
      <c r="AG43" s="197">
        <v>-0.38</v>
      </c>
      <c r="AH43" s="197">
        <v>0</v>
      </c>
      <c r="AI43" s="197">
        <v>14.15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253.54</v>
      </c>
      <c r="AP43" s="197">
        <v>0</v>
      </c>
      <c r="AQ43" s="197">
        <v>0</v>
      </c>
      <c r="AR43" s="197">
        <v>8.99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20.99</v>
      </c>
      <c r="H44" s="197">
        <v>0</v>
      </c>
      <c r="I44" s="197">
        <v>0</v>
      </c>
      <c r="J44" s="197">
        <v>33.94</v>
      </c>
      <c r="K44" s="197">
        <v>16.760000000000002</v>
      </c>
      <c r="L44" s="197">
        <v>0.21</v>
      </c>
      <c r="M44" s="197">
        <v>2.09</v>
      </c>
      <c r="N44" s="197">
        <v>1.7</v>
      </c>
      <c r="O44" s="197">
        <v>2.4</v>
      </c>
      <c r="P44" s="197">
        <v>0.9</v>
      </c>
      <c r="Q44" s="197">
        <v>0.88</v>
      </c>
      <c r="R44" s="197">
        <v>0.3</v>
      </c>
      <c r="S44" s="197">
        <v>0.38</v>
      </c>
      <c r="T44" s="197">
        <v>0</v>
      </c>
      <c r="U44" s="197">
        <v>2.16</v>
      </c>
      <c r="V44" s="197">
        <v>0.32</v>
      </c>
      <c r="W44" s="197">
        <v>1.36</v>
      </c>
      <c r="X44" s="197">
        <v>2.12</v>
      </c>
      <c r="Y44" s="197">
        <v>0</v>
      </c>
      <c r="Z44" s="197">
        <v>4</v>
      </c>
      <c r="AA44" s="197">
        <v>1.1000000000000001</v>
      </c>
      <c r="AB44" s="197">
        <v>0</v>
      </c>
      <c r="AC44" s="197">
        <v>5.99</v>
      </c>
      <c r="AD44" s="197">
        <v>12.46</v>
      </c>
      <c r="AE44" s="197">
        <v>0</v>
      </c>
      <c r="AF44" s="197">
        <v>0</v>
      </c>
      <c r="AG44" s="197">
        <v>-0.38</v>
      </c>
      <c r="AH44" s="197">
        <v>0</v>
      </c>
      <c r="AI44" s="197">
        <v>14.15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253.54</v>
      </c>
      <c r="AP44" s="197">
        <v>0</v>
      </c>
      <c r="AQ44" s="197">
        <v>0</v>
      </c>
      <c r="AR44" s="197">
        <v>8.99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20.99</v>
      </c>
      <c r="H45" s="197">
        <v>0</v>
      </c>
      <c r="I45" s="197">
        <v>0</v>
      </c>
      <c r="J45" s="197">
        <v>33.700000000000003</v>
      </c>
      <c r="K45" s="197">
        <v>16.760000000000002</v>
      </c>
      <c r="L45" s="197">
        <v>0.21</v>
      </c>
      <c r="M45" s="197">
        <v>2.09</v>
      </c>
      <c r="N45" s="197">
        <v>1.7</v>
      </c>
      <c r="O45" s="197">
        <v>2.4</v>
      </c>
      <c r="P45" s="197">
        <v>0.9</v>
      </c>
      <c r="Q45" s="197">
        <v>0.88</v>
      </c>
      <c r="R45" s="197">
        <v>0.3</v>
      </c>
      <c r="S45" s="197">
        <v>0.38</v>
      </c>
      <c r="T45" s="197">
        <v>0</v>
      </c>
      <c r="U45" s="197">
        <v>2.16</v>
      </c>
      <c r="V45" s="197">
        <v>0.32</v>
      </c>
      <c r="W45" s="197">
        <v>1.36</v>
      </c>
      <c r="X45" s="197">
        <v>2.12</v>
      </c>
      <c r="Y45" s="197">
        <v>0</v>
      </c>
      <c r="Z45" s="197">
        <v>4</v>
      </c>
      <c r="AA45" s="197">
        <v>1.1000000000000001</v>
      </c>
      <c r="AB45" s="197">
        <v>0</v>
      </c>
      <c r="AC45" s="197">
        <v>5.99</v>
      </c>
      <c r="AD45" s="197">
        <v>12.46</v>
      </c>
      <c r="AE45" s="197">
        <v>0</v>
      </c>
      <c r="AF45" s="197">
        <v>0</v>
      </c>
      <c r="AG45" s="197">
        <v>-0.38</v>
      </c>
      <c r="AH45" s="197">
        <v>0</v>
      </c>
      <c r="AI45" s="197">
        <v>14.15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253.54</v>
      </c>
      <c r="AP45" s="197">
        <v>0</v>
      </c>
      <c r="AQ45" s="197">
        <v>0</v>
      </c>
      <c r="AR45" s="197">
        <v>8.76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20.99</v>
      </c>
      <c r="H46" s="197">
        <v>0</v>
      </c>
      <c r="I46" s="197">
        <v>0</v>
      </c>
      <c r="J46" s="197">
        <v>33.700000000000003</v>
      </c>
      <c r="K46" s="197">
        <v>16.760000000000002</v>
      </c>
      <c r="L46" s="197">
        <v>0.21</v>
      </c>
      <c r="M46" s="197">
        <v>2.09</v>
      </c>
      <c r="N46" s="197">
        <v>1.7</v>
      </c>
      <c r="O46" s="197">
        <v>2.4</v>
      </c>
      <c r="P46" s="197">
        <v>0.9</v>
      </c>
      <c r="Q46" s="197">
        <v>0.88</v>
      </c>
      <c r="R46" s="197">
        <v>0.3</v>
      </c>
      <c r="S46" s="197">
        <v>0.38</v>
      </c>
      <c r="T46" s="197">
        <v>0</v>
      </c>
      <c r="U46" s="197">
        <v>2.16</v>
      </c>
      <c r="V46" s="197">
        <v>0.32</v>
      </c>
      <c r="W46" s="197">
        <v>1.36</v>
      </c>
      <c r="X46" s="197">
        <v>2.12</v>
      </c>
      <c r="Y46" s="197">
        <v>0</v>
      </c>
      <c r="Z46" s="197">
        <v>4</v>
      </c>
      <c r="AA46" s="197">
        <v>1.1000000000000001</v>
      </c>
      <c r="AB46" s="197">
        <v>0</v>
      </c>
      <c r="AC46" s="197">
        <v>5.99</v>
      </c>
      <c r="AD46" s="197">
        <v>12.46</v>
      </c>
      <c r="AE46" s="197">
        <v>0</v>
      </c>
      <c r="AF46" s="197">
        <v>0</v>
      </c>
      <c r="AG46" s="197">
        <v>-0.38</v>
      </c>
      <c r="AH46" s="197">
        <v>0</v>
      </c>
      <c r="AI46" s="197">
        <v>14.15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253.54</v>
      </c>
      <c r="AP46" s="197">
        <v>0</v>
      </c>
      <c r="AQ46" s="197">
        <v>0</v>
      </c>
      <c r="AR46" s="197">
        <v>8.76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20.99</v>
      </c>
      <c r="H47" s="197">
        <v>0</v>
      </c>
      <c r="I47" s="197">
        <v>0</v>
      </c>
      <c r="J47" s="197">
        <v>33.700000000000003</v>
      </c>
      <c r="K47" s="197">
        <v>16.760000000000002</v>
      </c>
      <c r="L47" s="197">
        <v>0.21</v>
      </c>
      <c r="M47" s="197">
        <v>2.09</v>
      </c>
      <c r="N47" s="197">
        <v>1.7</v>
      </c>
      <c r="O47" s="197">
        <v>2.4</v>
      </c>
      <c r="P47" s="197">
        <v>0.9</v>
      </c>
      <c r="Q47" s="197">
        <v>1.1399999999999999</v>
      </c>
      <c r="R47" s="197">
        <v>0.3</v>
      </c>
      <c r="S47" s="197">
        <v>0.38</v>
      </c>
      <c r="T47" s="197">
        <v>0</v>
      </c>
      <c r="U47" s="197">
        <v>2.16</v>
      </c>
      <c r="V47" s="197">
        <v>0.74</v>
      </c>
      <c r="W47" s="197">
        <v>1.36</v>
      </c>
      <c r="X47" s="197">
        <v>2.12</v>
      </c>
      <c r="Y47" s="197">
        <v>0</v>
      </c>
      <c r="Z47" s="197">
        <v>4</v>
      </c>
      <c r="AA47" s="197">
        <v>1.1000000000000001</v>
      </c>
      <c r="AB47" s="197">
        <v>0</v>
      </c>
      <c r="AC47" s="197">
        <v>6.99</v>
      </c>
      <c r="AD47" s="197">
        <v>12.46</v>
      </c>
      <c r="AE47" s="197">
        <v>0</v>
      </c>
      <c r="AF47" s="197">
        <v>0</v>
      </c>
      <c r="AG47" s="197">
        <v>-0.38</v>
      </c>
      <c r="AH47" s="197">
        <v>0</v>
      </c>
      <c r="AI47" s="197">
        <v>14.15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253.54</v>
      </c>
      <c r="AP47" s="197">
        <v>0</v>
      </c>
      <c r="AQ47" s="197">
        <v>0</v>
      </c>
      <c r="AR47" s="197">
        <v>8.76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20.99</v>
      </c>
      <c r="H48" s="197">
        <v>0</v>
      </c>
      <c r="I48" s="197">
        <v>0</v>
      </c>
      <c r="J48" s="197">
        <v>33.700000000000003</v>
      </c>
      <c r="K48" s="197">
        <v>16.760000000000002</v>
      </c>
      <c r="L48" s="197">
        <v>0.21</v>
      </c>
      <c r="M48" s="197">
        <v>2.09</v>
      </c>
      <c r="N48" s="197">
        <v>1.7</v>
      </c>
      <c r="O48" s="197">
        <v>2.4</v>
      </c>
      <c r="P48" s="197">
        <v>0.9</v>
      </c>
      <c r="Q48" s="197">
        <v>1.1399999999999999</v>
      </c>
      <c r="R48" s="197">
        <v>0.3</v>
      </c>
      <c r="S48" s="197">
        <v>0.38</v>
      </c>
      <c r="T48" s="197">
        <v>0</v>
      </c>
      <c r="U48" s="197">
        <v>2.16</v>
      </c>
      <c r="V48" s="197">
        <v>0.7</v>
      </c>
      <c r="W48" s="197">
        <v>1.36</v>
      </c>
      <c r="X48" s="197">
        <v>2.12</v>
      </c>
      <c r="Y48" s="197">
        <v>0</v>
      </c>
      <c r="Z48" s="197">
        <v>4</v>
      </c>
      <c r="AA48" s="197">
        <v>1.1000000000000001</v>
      </c>
      <c r="AB48" s="197">
        <v>0</v>
      </c>
      <c r="AC48" s="197">
        <v>6.99</v>
      </c>
      <c r="AD48" s="197">
        <v>12.46</v>
      </c>
      <c r="AE48" s="197">
        <v>0</v>
      </c>
      <c r="AF48" s="197">
        <v>0</v>
      </c>
      <c r="AG48" s="197">
        <v>-0.38</v>
      </c>
      <c r="AH48" s="197">
        <v>0</v>
      </c>
      <c r="AI48" s="197">
        <v>14.15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253.54</v>
      </c>
      <c r="AP48" s="197">
        <v>0</v>
      </c>
      <c r="AQ48" s="197">
        <v>0</v>
      </c>
      <c r="AR48" s="197">
        <v>8.76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20.99</v>
      </c>
      <c r="H49" s="197">
        <v>0</v>
      </c>
      <c r="I49" s="197">
        <v>0</v>
      </c>
      <c r="J49" s="197">
        <v>33.700000000000003</v>
      </c>
      <c r="K49" s="197">
        <v>16.760000000000002</v>
      </c>
      <c r="L49" s="197">
        <v>0.21</v>
      </c>
      <c r="M49" s="197">
        <v>2.09</v>
      </c>
      <c r="N49" s="197">
        <v>1.7</v>
      </c>
      <c r="O49" s="197">
        <v>2.4</v>
      </c>
      <c r="P49" s="197">
        <v>0.9</v>
      </c>
      <c r="Q49" s="197">
        <v>1.1399999999999999</v>
      </c>
      <c r="R49" s="197">
        <v>0.3</v>
      </c>
      <c r="S49" s="197">
        <v>0.38</v>
      </c>
      <c r="T49" s="197">
        <v>0</v>
      </c>
      <c r="U49" s="197">
        <v>2.16</v>
      </c>
      <c r="V49" s="197">
        <v>0.41</v>
      </c>
      <c r="W49" s="197">
        <v>1.36</v>
      </c>
      <c r="X49" s="197">
        <v>2.12</v>
      </c>
      <c r="Y49" s="197">
        <v>0</v>
      </c>
      <c r="Z49" s="197">
        <v>4</v>
      </c>
      <c r="AA49" s="197">
        <v>1.1000000000000001</v>
      </c>
      <c r="AB49" s="197">
        <v>0</v>
      </c>
      <c r="AC49" s="197">
        <v>6.99</v>
      </c>
      <c r="AD49" s="197">
        <v>12.46</v>
      </c>
      <c r="AE49" s="197">
        <v>0</v>
      </c>
      <c r="AF49" s="197">
        <v>0</v>
      </c>
      <c r="AG49" s="197">
        <v>-0.38</v>
      </c>
      <c r="AH49" s="197">
        <v>0</v>
      </c>
      <c r="AI49" s="197">
        <v>14.15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253.54</v>
      </c>
      <c r="AP49" s="197">
        <v>0</v>
      </c>
      <c r="AQ49" s="197">
        <v>0</v>
      </c>
      <c r="AR49" s="197">
        <v>8.76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20.99</v>
      </c>
      <c r="H50" s="197">
        <v>0</v>
      </c>
      <c r="I50" s="197">
        <v>0</v>
      </c>
      <c r="J50" s="197">
        <v>33.700000000000003</v>
      </c>
      <c r="K50" s="197">
        <v>16.760000000000002</v>
      </c>
      <c r="L50" s="197">
        <v>0.21</v>
      </c>
      <c r="M50" s="197">
        <v>2.09</v>
      </c>
      <c r="N50" s="197">
        <v>1.7</v>
      </c>
      <c r="O50" s="197">
        <v>2.4</v>
      </c>
      <c r="P50" s="197">
        <v>0.9</v>
      </c>
      <c r="Q50" s="197">
        <v>1.1399999999999999</v>
      </c>
      <c r="R50" s="197">
        <v>0.3</v>
      </c>
      <c r="S50" s="197">
        <v>0.38</v>
      </c>
      <c r="T50" s="197">
        <v>0</v>
      </c>
      <c r="U50" s="197">
        <v>2.16</v>
      </c>
      <c r="V50" s="197">
        <v>0.41</v>
      </c>
      <c r="W50" s="197">
        <v>1.36</v>
      </c>
      <c r="X50" s="197">
        <v>2.12</v>
      </c>
      <c r="Y50" s="197">
        <v>0</v>
      </c>
      <c r="Z50" s="197">
        <v>4</v>
      </c>
      <c r="AA50" s="197">
        <v>1.1000000000000001</v>
      </c>
      <c r="AB50" s="197">
        <v>0</v>
      </c>
      <c r="AC50" s="197">
        <v>6.99</v>
      </c>
      <c r="AD50" s="197">
        <v>12.46</v>
      </c>
      <c r="AE50" s="197">
        <v>0</v>
      </c>
      <c r="AF50" s="197">
        <v>0</v>
      </c>
      <c r="AG50" s="197">
        <v>-0.38</v>
      </c>
      <c r="AH50" s="197">
        <v>0</v>
      </c>
      <c r="AI50" s="197">
        <v>14.15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253.54</v>
      </c>
      <c r="AP50" s="197">
        <v>0</v>
      </c>
      <c r="AQ50" s="197">
        <v>0</v>
      </c>
      <c r="AR50" s="197">
        <v>8.76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27.67</v>
      </c>
      <c r="H51" s="197">
        <v>0</v>
      </c>
      <c r="I51" s="197">
        <v>0</v>
      </c>
      <c r="J51" s="197">
        <v>33.700000000000003</v>
      </c>
      <c r="K51" s="197">
        <v>16.760000000000002</v>
      </c>
      <c r="L51" s="197">
        <v>0.21</v>
      </c>
      <c r="M51" s="197">
        <v>2.09</v>
      </c>
      <c r="N51" s="197">
        <v>1.7</v>
      </c>
      <c r="O51" s="197">
        <v>2.4</v>
      </c>
      <c r="P51" s="197">
        <v>0.9</v>
      </c>
      <c r="Q51" s="197">
        <v>1.1399999999999999</v>
      </c>
      <c r="R51" s="197">
        <v>0.3</v>
      </c>
      <c r="S51" s="197">
        <v>0.38</v>
      </c>
      <c r="T51" s="197">
        <v>0</v>
      </c>
      <c r="U51" s="197">
        <v>2.16</v>
      </c>
      <c r="V51" s="197">
        <v>0.41</v>
      </c>
      <c r="W51" s="197">
        <v>1.36</v>
      </c>
      <c r="X51" s="197">
        <v>2.12</v>
      </c>
      <c r="Y51" s="197">
        <v>0</v>
      </c>
      <c r="Z51" s="197">
        <v>4</v>
      </c>
      <c r="AA51" s="197">
        <v>1.1000000000000001</v>
      </c>
      <c r="AB51" s="197">
        <v>0</v>
      </c>
      <c r="AC51" s="197">
        <v>6.99</v>
      </c>
      <c r="AD51" s="197">
        <v>12.46</v>
      </c>
      <c r="AE51" s="197">
        <v>0</v>
      </c>
      <c r="AF51" s="197">
        <v>0</v>
      </c>
      <c r="AG51" s="197">
        <v>-0.38</v>
      </c>
      <c r="AH51" s="197">
        <v>0</v>
      </c>
      <c r="AI51" s="197">
        <v>14.15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253.54</v>
      </c>
      <c r="AP51" s="197">
        <v>0</v>
      </c>
      <c r="AQ51" s="197">
        <v>0</v>
      </c>
      <c r="AR51" s="197">
        <v>8.76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27.67</v>
      </c>
      <c r="H52" s="197">
        <v>0</v>
      </c>
      <c r="I52" s="197">
        <v>0</v>
      </c>
      <c r="J52" s="197">
        <v>33.700000000000003</v>
      </c>
      <c r="K52" s="197">
        <v>16.760000000000002</v>
      </c>
      <c r="L52" s="197">
        <v>0.21</v>
      </c>
      <c r="M52" s="197">
        <v>2.09</v>
      </c>
      <c r="N52" s="197">
        <v>1.7</v>
      </c>
      <c r="O52" s="197">
        <v>2.4</v>
      </c>
      <c r="P52" s="197">
        <v>0.9</v>
      </c>
      <c r="Q52" s="197">
        <v>1.1399999999999999</v>
      </c>
      <c r="R52" s="197">
        <v>0.3</v>
      </c>
      <c r="S52" s="197">
        <v>0.38</v>
      </c>
      <c r="T52" s="197">
        <v>0</v>
      </c>
      <c r="U52" s="197">
        <v>2.16</v>
      </c>
      <c r="V52" s="197">
        <v>0.41</v>
      </c>
      <c r="W52" s="197">
        <v>1.36</v>
      </c>
      <c r="X52" s="197">
        <v>2.12</v>
      </c>
      <c r="Y52" s="197">
        <v>0</v>
      </c>
      <c r="Z52" s="197">
        <v>4</v>
      </c>
      <c r="AA52" s="197">
        <v>1.1000000000000001</v>
      </c>
      <c r="AB52" s="197">
        <v>0</v>
      </c>
      <c r="AC52" s="197">
        <v>6.99</v>
      </c>
      <c r="AD52" s="197">
        <v>12.46</v>
      </c>
      <c r="AE52" s="197">
        <v>0</v>
      </c>
      <c r="AF52" s="197">
        <v>0</v>
      </c>
      <c r="AG52" s="197">
        <v>-0.38</v>
      </c>
      <c r="AH52" s="197">
        <v>0</v>
      </c>
      <c r="AI52" s="197">
        <v>14.15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253.54</v>
      </c>
      <c r="AP52" s="197">
        <v>0</v>
      </c>
      <c r="AQ52" s="197">
        <v>0</v>
      </c>
      <c r="AR52" s="197">
        <v>8.76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27.67</v>
      </c>
      <c r="H53" s="197">
        <v>0</v>
      </c>
      <c r="I53" s="197">
        <v>0</v>
      </c>
      <c r="J53" s="197">
        <v>33.700000000000003</v>
      </c>
      <c r="K53" s="197">
        <v>16.760000000000002</v>
      </c>
      <c r="L53" s="197">
        <v>0.21</v>
      </c>
      <c r="M53" s="197">
        <v>2.09</v>
      </c>
      <c r="N53" s="197">
        <v>1.7</v>
      </c>
      <c r="O53" s="197">
        <v>2.4</v>
      </c>
      <c r="P53" s="197">
        <v>0.9</v>
      </c>
      <c r="Q53" s="197">
        <v>1.1399999999999999</v>
      </c>
      <c r="R53" s="197">
        <v>0.3</v>
      </c>
      <c r="S53" s="197">
        <v>0.38</v>
      </c>
      <c r="T53" s="197">
        <v>0</v>
      </c>
      <c r="U53" s="197">
        <v>2.16</v>
      </c>
      <c r="V53" s="197">
        <v>1.89</v>
      </c>
      <c r="W53" s="197">
        <v>1.0900000000000001</v>
      </c>
      <c r="X53" s="197">
        <v>2.12</v>
      </c>
      <c r="Y53" s="197">
        <v>0</v>
      </c>
      <c r="Z53" s="197">
        <v>4</v>
      </c>
      <c r="AA53" s="197">
        <v>1.1000000000000001</v>
      </c>
      <c r="AB53" s="197">
        <v>0</v>
      </c>
      <c r="AC53" s="197">
        <v>6.99</v>
      </c>
      <c r="AD53" s="197">
        <v>12.46</v>
      </c>
      <c r="AE53" s="197">
        <v>0</v>
      </c>
      <c r="AF53" s="197">
        <v>0</v>
      </c>
      <c r="AG53" s="197">
        <v>-0.38</v>
      </c>
      <c r="AH53" s="197">
        <v>0</v>
      </c>
      <c r="AI53" s="197">
        <v>14.15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253.54</v>
      </c>
      <c r="AP53" s="197">
        <v>0</v>
      </c>
      <c r="AQ53" s="197">
        <v>0</v>
      </c>
      <c r="AR53" s="197">
        <v>8.76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27.67</v>
      </c>
      <c r="H54" s="197">
        <v>0</v>
      </c>
      <c r="I54" s="197">
        <v>0</v>
      </c>
      <c r="J54" s="197">
        <v>33.700000000000003</v>
      </c>
      <c r="K54" s="197">
        <v>16.760000000000002</v>
      </c>
      <c r="L54" s="197">
        <v>0.21</v>
      </c>
      <c r="M54" s="197">
        <v>2.09</v>
      </c>
      <c r="N54" s="197">
        <v>1.7</v>
      </c>
      <c r="O54" s="197">
        <v>2.4</v>
      </c>
      <c r="P54" s="197">
        <v>0.9</v>
      </c>
      <c r="Q54" s="197">
        <v>1.1399999999999999</v>
      </c>
      <c r="R54" s="197">
        <v>0.3</v>
      </c>
      <c r="S54" s="197">
        <v>0.38</v>
      </c>
      <c r="T54" s="197">
        <v>0</v>
      </c>
      <c r="U54" s="197">
        <v>2.16</v>
      </c>
      <c r="V54" s="197">
        <v>1.89</v>
      </c>
      <c r="W54" s="197">
        <v>1.0900000000000001</v>
      </c>
      <c r="X54" s="197">
        <v>2.12</v>
      </c>
      <c r="Y54" s="197">
        <v>0</v>
      </c>
      <c r="Z54" s="197">
        <v>4</v>
      </c>
      <c r="AA54" s="197">
        <v>1.1000000000000001</v>
      </c>
      <c r="AB54" s="197">
        <v>0</v>
      </c>
      <c r="AC54" s="197">
        <v>6.99</v>
      </c>
      <c r="AD54" s="197">
        <v>12.46</v>
      </c>
      <c r="AE54" s="197">
        <v>0</v>
      </c>
      <c r="AF54" s="197">
        <v>0</v>
      </c>
      <c r="AG54" s="197">
        <v>-0.38</v>
      </c>
      <c r="AH54" s="197">
        <v>0</v>
      </c>
      <c r="AI54" s="197">
        <v>14.15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253.54</v>
      </c>
      <c r="AP54" s="197">
        <v>0</v>
      </c>
      <c r="AQ54" s="197">
        <v>0</v>
      </c>
      <c r="AR54" s="197">
        <v>8.76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27.67</v>
      </c>
      <c r="H55" s="197">
        <v>0</v>
      </c>
      <c r="I55" s="197">
        <v>0</v>
      </c>
      <c r="J55" s="197">
        <v>33.700000000000003</v>
      </c>
      <c r="K55" s="197">
        <v>16.760000000000002</v>
      </c>
      <c r="L55" s="197">
        <v>0.21</v>
      </c>
      <c r="M55" s="197">
        <v>2.09</v>
      </c>
      <c r="N55" s="197">
        <v>1.7</v>
      </c>
      <c r="O55" s="197">
        <v>2.4</v>
      </c>
      <c r="P55" s="197">
        <v>0.9</v>
      </c>
      <c r="Q55" s="197">
        <v>0.28999999999999998</v>
      </c>
      <c r="R55" s="197">
        <v>0.3</v>
      </c>
      <c r="S55" s="197">
        <v>0.38</v>
      </c>
      <c r="T55" s="197">
        <v>0</v>
      </c>
      <c r="U55" s="197">
        <v>2.16</v>
      </c>
      <c r="V55" s="197">
        <v>2.61</v>
      </c>
      <c r="W55" s="197">
        <v>1.0900000000000001</v>
      </c>
      <c r="X55" s="197">
        <v>2.12</v>
      </c>
      <c r="Y55" s="197">
        <v>0</v>
      </c>
      <c r="Z55" s="197">
        <v>4</v>
      </c>
      <c r="AA55" s="197">
        <v>1.1000000000000001</v>
      </c>
      <c r="AB55" s="197">
        <v>0</v>
      </c>
      <c r="AC55" s="197">
        <v>7.61</v>
      </c>
      <c r="AD55" s="197">
        <v>12.46</v>
      </c>
      <c r="AE55" s="197">
        <v>0</v>
      </c>
      <c r="AF55" s="197">
        <v>0</v>
      </c>
      <c r="AG55" s="197">
        <v>-0.38</v>
      </c>
      <c r="AH55" s="197">
        <v>0</v>
      </c>
      <c r="AI55" s="197">
        <v>14.15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253.54</v>
      </c>
      <c r="AP55" s="197">
        <v>0</v>
      </c>
      <c r="AQ55" s="197">
        <v>0</v>
      </c>
      <c r="AR55" s="197">
        <v>8.76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27.67</v>
      </c>
      <c r="H56" s="197">
        <v>0</v>
      </c>
      <c r="I56" s="197">
        <v>0</v>
      </c>
      <c r="J56" s="197">
        <v>33.700000000000003</v>
      </c>
      <c r="K56" s="197">
        <v>16.760000000000002</v>
      </c>
      <c r="L56" s="197">
        <v>0.21</v>
      </c>
      <c r="M56" s="197">
        <v>2.09</v>
      </c>
      <c r="N56" s="197">
        <v>1.7</v>
      </c>
      <c r="O56" s="197">
        <v>2.4</v>
      </c>
      <c r="P56" s="197">
        <v>0.9</v>
      </c>
      <c r="Q56" s="197">
        <v>0.28999999999999998</v>
      </c>
      <c r="R56" s="197">
        <v>0.3</v>
      </c>
      <c r="S56" s="197">
        <v>0.38</v>
      </c>
      <c r="T56" s="197">
        <v>0</v>
      </c>
      <c r="U56" s="197">
        <v>2.16</v>
      </c>
      <c r="V56" s="197">
        <v>2.77</v>
      </c>
      <c r="W56" s="197">
        <v>1.0900000000000001</v>
      </c>
      <c r="X56" s="197">
        <v>2.12</v>
      </c>
      <c r="Y56" s="197">
        <v>0</v>
      </c>
      <c r="Z56" s="197">
        <v>4</v>
      </c>
      <c r="AA56" s="197">
        <v>1.1000000000000001</v>
      </c>
      <c r="AB56" s="197">
        <v>0</v>
      </c>
      <c r="AC56" s="197">
        <v>7.61</v>
      </c>
      <c r="AD56" s="197">
        <v>12.46</v>
      </c>
      <c r="AE56" s="197">
        <v>0</v>
      </c>
      <c r="AF56" s="197">
        <v>0</v>
      </c>
      <c r="AG56" s="197">
        <v>-0.38</v>
      </c>
      <c r="AH56" s="197">
        <v>0</v>
      </c>
      <c r="AI56" s="197">
        <v>14.15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253.54</v>
      </c>
      <c r="AP56" s="197">
        <v>0</v>
      </c>
      <c r="AQ56" s="197">
        <v>0</v>
      </c>
      <c r="AR56" s="197">
        <v>8.76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27.67</v>
      </c>
      <c r="H57" s="197">
        <v>0</v>
      </c>
      <c r="I57" s="197">
        <v>0</v>
      </c>
      <c r="J57" s="197">
        <v>33.700000000000003</v>
      </c>
      <c r="K57" s="197">
        <v>16.760000000000002</v>
      </c>
      <c r="L57" s="197">
        <v>0.21</v>
      </c>
      <c r="M57" s="197">
        <v>2.09</v>
      </c>
      <c r="N57" s="197">
        <v>1.7</v>
      </c>
      <c r="O57" s="197">
        <v>2.4</v>
      </c>
      <c r="P57" s="197">
        <v>0.9</v>
      </c>
      <c r="Q57" s="197">
        <v>0.28999999999999998</v>
      </c>
      <c r="R57" s="197">
        <v>0.3</v>
      </c>
      <c r="S57" s="197">
        <v>0.38</v>
      </c>
      <c r="T57" s="197">
        <v>0</v>
      </c>
      <c r="U57" s="197">
        <v>2.16</v>
      </c>
      <c r="V57" s="197">
        <v>2.61</v>
      </c>
      <c r="W57" s="197">
        <v>1.23</v>
      </c>
      <c r="X57" s="197">
        <v>2.12</v>
      </c>
      <c r="Y57" s="197">
        <v>0</v>
      </c>
      <c r="Z57" s="197">
        <v>4</v>
      </c>
      <c r="AA57" s="197">
        <v>1.1000000000000001</v>
      </c>
      <c r="AB57" s="197">
        <v>0</v>
      </c>
      <c r="AC57" s="197">
        <v>7.61</v>
      </c>
      <c r="AD57" s="197">
        <v>12.46</v>
      </c>
      <c r="AE57" s="197">
        <v>0</v>
      </c>
      <c r="AF57" s="197">
        <v>0</v>
      </c>
      <c r="AG57" s="197">
        <v>-0.38</v>
      </c>
      <c r="AH57" s="197">
        <v>0</v>
      </c>
      <c r="AI57" s="197">
        <v>14.15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253.54</v>
      </c>
      <c r="AP57" s="197">
        <v>0</v>
      </c>
      <c r="AQ57" s="197">
        <v>0</v>
      </c>
      <c r="AR57" s="197">
        <v>8.76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27.67</v>
      </c>
      <c r="H58" s="197">
        <v>0</v>
      </c>
      <c r="I58" s="197">
        <v>0</v>
      </c>
      <c r="J58" s="197">
        <v>33.700000000000003</v>
      </c>
      <c r="K58" s="197">
        <v>16.760000000000002</v>
      </c>
      <c r="L58" s="197">
        <v>0.21</v>
      </c>
      <c r="M58" s="197">
        <v>2.09</v>
      </c>
      <c r="N58" s="197">
        <v>1.7</v>
      </c>
      <c r="O58" s="197">
        <v>2.4</v>
      </c>
      <c r="P58" s="197">
        <v>0.9</v>
      </c>
      <c r="Q58" s="197">
        <v>0.28999999999999998</v>
      </c>
      <c r="R58" s="197">
        <v>0.3</v>
      </c>
      <c r="S58" s="197">
        <v>0.38</v>
      </c>
      <c r="T58" s="197">
        <v>0</v>
      </c>
      <c r="U58" s="197">
        <v>2.16</v>
      </c>
      <c r="V58" s="197">
        <v>2.61</v>
      </c>
      <c r="W58" s="197">
        <v>1.23</v>
      </c>
      <c r="X58" s="197">
        <v>2.12</v>
      </c>
      <c r="Y58" s="197">
        <v>0</v>
      </c>
      <c r="Z58" s="197">
        <v>4</v>
      </c>
      <c r="AA58" s="197">
        <v>1.1000000000000001</v>
      </c>
      <c r="AB58" s="197">
        <v>0</v>
      </c>
      <c r="AC58" s="197">
        <v>7.61</v>
      </c>
      <c r="AD58" s="197">
        <v>12.46</v>
      </c>
      <c r="AE58" s="197">
        <v>0</v>
      </c>
      <c r="AF58" s="197">
        <v>0</v>
      </c>
      <c r="AG58" s="197">
        <v>-0.38</v>
      </c>
      <c r="AH58" s="197">
        <v>0</v>
      </c>
      <c r="AI58" s="197">
        <v>14.15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253.54</v>
      </c>
      <c r="AP58" s="197">
        <v>0</v>
      </c>
      <c r="AQ58" s="197">
        <v>0</v>
      </c>
      <c r="AR58" s="197">
        <v>8.76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27.67</v>
      </c>
      <c r="H59" s="197">
        <v>0</v>
      </c>
      <c r="I59" s="197">
        <v>0</v>
      </c>
      <c r="J59" s="197">
        <v>33.700000000000003</v>
      </c>
      <c r="K59" s="197">
        <v>16.760000000000002</v>
      </c>
      <c r="L59" s="197">
        <v>0.21</v>
      </c>
      <c r="M59" s="197">
        <v>2.09</v>
      </c>
      <c r="N59" s="197">
        <v>1.7</v>
      </c>
      <c r="O59" s="197">
        <v>2.4</v>
      </c>
      <c r="P59" s="197">
        <v>0.9</v>
      </c>
      <c r="Q59" s="197">
        <v>0.28999999999999998</v>
      </c>
      <c r="R59" s="197">
        <v>0.3</v>
      </c>
      <c r="S59" s="197">
        <v>0.38</v>
      </c>
      <c r="T59" s="197">
        <v>0</v>
      </c>
      <c r="U59" s="197">
        <v>2.16</v>
      </c>
      <c r="V59" s="197">
        <v>2.61</v>
      </c>
      <c r="W59" s="197">
        <v>1.23</v>
      </c>
      <c r="X59" s="197">
        <v>2.12</v>
      </c>
      <c r="Y59" s="197">
        <v>0</v>
      </c>
      <c r="Z59" s="197">
        <v>4</v>
      </c>
      <c r="AA59" s="197">
        <v>1.1000000000000001</v>
      </c>
      <c r="AB59" s="197">
        <v>0</v>
      </c>
      <c r="AC59" s="197">
        <v>7.61</v>
      </c>
      <c r="AD59" s="197">
        <v>12.46</v>
      </c>
      <c r="AE59" s="197">
        <v>0</v>
      </c>
      <c r="AF59" s="197">
        <v>0</v>
      </c>
      <c r="AG59" s="197">
        <v>-0.38</v>
      </c>
      <c r="AH59" s="197">
        <v>0</v>
      </c>
      <c r="AI59" s="197">
        <v>14.15</v>
      </c>
      <c r="AJ59" s="197">
        <v>0</v>
      </c>
      <c r="AK59" s="197">
        <v>0</v>
      </c>
      <c r="AL59" s="197">
        <v>9.34</v>
      </c>
      <c r="AM59" s="197">
        <v>0</v>
      </c>
      <c r="AN59" s="197">
        <v>0</v>
      </c>
      <c r="AO59" s="197">
        <v>253.54</v>
      </c>
      <c r="AP59" s="197">
        <v>0</v>
      </c>
      <c r="AQ59" s="197">
        <v>0</v>
      </c>
      <c r="AR59" s="197">
        <v>8.76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27.67</v>
      </c>
      <c r="H60" s="197">
        <v>0</v>
      </c>
      <c r="I60" s="197">
        <v>0</v>
      </c>
      <c r="J60" s="197">
        <v>33.700000000000003</v>
      </c>
      <c r="K60" s="197">
        <v>16.760000000000002</v>
      </c>
      <c r="L60" s="197">
        <v>0.21</v>
      </c>
      <c r="M60" s="197">
        <v>2.09</v>
      </c>
      <c r="N60" s="197">
        <v>1.7</v>
      </c>
      <c r="O60" s="197">
        <v>2.4</v>
      </c>
      <c r="P60" s="197">
        <v>0.9</v>
      </c>
      <c r="Q60" s="197">
        <v>0.28999999999999998</v>
      </c>
      <c r="R60" s="197">
        <v>0.3</v>
      </c>
      <c r="S60" s="197">
        <v>0.38</v>
      </c>
      <c r="T60" s="197">
        <v>0</v>
      </c>
      <c r="U60" s="197">
        <v>2.16</v>
      </c>
      <c r="V60" s="197">
        <v>2.61</v>
      </c>
      <c r="W60" s="197">
        <v>1.23</v>
      </c>
      <c r="X60" s="197">
        <v>2.12</v>
      </c>
      <c r="Y60" s="197">
        <v>0</v>
      </c>
      <c r="Z60" s="197">
        <v>4</v>
      </c>
      <c r="AA60" s="197">
        <v>1.1000000000000001</v>
      </c>
      <c r="AB60" s="197">
        <v>0</v>
      </c>
      <c r="AC60" s="197">
        <v>7.61</v>
      </c>
      <c r="AD60" s="197">
        <v>12.46</v>
      </c>
      <c r="AE60" s="197">
        <v>0</v>
      </c>
      <c r="AF60" s="197">
        <v>0</v>
      </c>
      <c r="AG60" s="197">
        <v>-0.38</v>
      </c>
      <c r="AH60" s="197">
        <v>0</v>
      </c>
      <c r="AI60" s="197">
        <v>14.15</v>
      </c>
      <c r="AJ60" s="197">
        <v>0</v>
      </c>
      <c r="AK60" s="197">
        <v>0</v>
      </c>
      <c r="AL60" s="197">
        <v>9.34</v>
      </c>
      <c r="AM60" s="197">
        <v>0</v>
      </c>
      <c r="AN60" s="197">
        <v>0</v>
      </c>
      <c r="AO60" s="197">
        <v>253.54</v>
      </c>
      <c r="AP60" s="197">
        <v>0</v>
      </c>
      <c r="AQ60" s="197">
        <v>0</v>
      </c>
      <c r="AR60" s="197">
        <v>8.76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27.67</v>
      </c>
      <c r="H61" s="197">
        <v>0</v>
      </c>
      <c r="I61" s="197">
        <v>0</v>
      </c>
      <c r="J61" s="197">
        <v>33.700000000000003</v>
      </c>
      <c r="K61" s="197">
        <v>16.760000000000002</v>
      </c>
      <c r="L61" s="197">
        <v>0.21</v>
      </c>
      <c r="M61" s="197">
        <v>2.09</v>
      </c>
      <c r="N61" s="197">
        <v>1.7</v>
      </c>
      <c r="O61" s="197">
        <v>2.4</v>
      </c>
      <c r="P61" s="197">
        <v>0.9</v>
      </c>
      <c r="Q61" s="197">
        <v>0.28999999999999998</v>
      </c>
      <c r="R61" s="197">
        <v>0.3</v>
      </c>
      <c r="S61" s="197">
        <v>0.38</v>
      </c>
      <c r="T61" s="197">
        <v>0</v>
      </c>
      <c r="U61" s="197">
        <v>2.16</v>
      </c>
      <c r="V61" s="197">
        <v>2.61</v>
      </c>
      <c r="W61" s="197">
        <v>1.23</v>
      </c>
      <c r="X61" s="197">
        <v>2.12</v>
      </c>
      <c r="Y61" s="197">
        <v>0</v>
      </c>
      <c r="Z61" s="197">
        <v>4</v>
      </c>
      <c r="AA61" s="197">
        <v>1.1000000000000001</v>
      </c>
      <c r="AB61" s="197">
        <v>0</v>
      </c>
      <c r="AC61" s="197">
        <v>7.61</v>
      </c>
      <c r="AD61" s="197">
        <v>12.46</v>
      </c>
      <c r="AE61" s="197">
        <v>0</v>
      </c>
      <c r="AF61" s="197">
        <v>0</v>
      </c>
      <c r="AG61" s="197">
        <v>-0.38</v>
      </c>
      <c r="AH61" s="197">
        <v>0</v>
      </c>
      <c r="AI61" s="197">
        <v>14.15</v>
      </c>
      <c r="AJ61" s="197">
        <v>0</v>
      </c>
      <c r="AK61" s="197">
        <v>0</v>
      </c>
      <c r="AL61" s="197">
        <v>9.34</v>
      </c>
      <c r="AM61" s="197">
        <v>0</v>
      </c>
      <c r="AN61" s="197">
        <v>0</v>
      </c>
      <c r="AO61" s="197">
        <v>253.54</v>
      </c>
      <c r="AP61" s="197">
        <v>0</v>
      </c>
      <c r="AQ61" s="197">
        <v>0</v>
      </c>
      <c r="AR61" s="197">
        <v>8.76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27.67</v>
      </c>
      <c r="H62" s="197">
        <v>0</v>
      </c>
      <c r="I62" s="197">
        <v>0</v>
      </c>
      <c r="J62" s="197">
        <v>33.700000000000003</v>
      </c>
      <c r="K62" s="197">
        <v>16.760000000000002</v>
      </c>
      <c r="L62" s="197">
        <v>0.21</v>
      </c>
      <c r="M62" s="197">
        <v>2.09</v>
      </c>
      <c r="N62" s="197">
        <v>1.7</v>
      </c>
      <c r="O62" s="197">
        <v>2.4</v>
      </c>
      <c r="P62" s="197">
        <v>0.9</v>
      </c>
      <c r="Q62" s="197">
        <v>0.28999999999999998</v>
      </c>
      <c r="R62" s="197">
        <v>0.3</v>
      </c>
      <c r="S62" s="197">
        <v>0.38</v>
      </c>
      <c r="T62" s="197">
        <v>0</v>
      </c>
      <c r="U62" s="197">
        <v>2.16</v>
      </c>
      <c r="V62" s="197">
        <v>2.61</v>
      </c>
      <c r="W62" s="197">
        <v>1.23</v>
      </c>
      <c r="X62" s="197">
        <v>2.12</v>
      </c>
      <c r="Y62" s="197">
        <v>0</v>
      </c>
      <c r="Z62" s="197">
        <v>4</v>
      </c>
      <c r="AA62" s="197">
        <v>1.1000000000000001</v>
      </c>
      <c r="AB62" s="197">
        <v>0</v>
      </c>
      <c r="AC62" s="197">
        <v>7.61</v>
      </c>
      <c r="AD62" s="197">
        <v>12.46</v>
      </c>
      <c r="AE62" s="197">
        <v>0</v>
      </c>
      <c r="AF62" s="197">
        <v>0</v>
      </c>
      <c r="AG62" s="197">
        <v>-0.38</v>
      </c>
      <c r="AH62" s="197">
        <v>0</v>
      </c>
      <c r="AI62" s="197">
        <v>14.15</v>
      </c>
      <c r="AJ62" s="197">
        <v>0</v>
      </c>
      <c r="AK62" s="197">
        <v>0</v>
      </c>
      <c r="AL62" s="197">
        <v>9.34</v>
      </c>
      <c r="AM62" s="197">
        <v>0</v>
      </c>
      <c r="AN62" s="197">
        <v>0</v>
      </c>
      <c r="AO62" s="197">
        <v>253.54</v>
      </c>
      <c r="AP62" s="197">
        <v>0</v>
      </c>
      <c r="AQ62" s="197">
        <v>0</v>
      </c>
      <c r="AR62" s="197">
        <v>8.76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27.67</v>
      </c>
      <c r="H63" s="197">
        <v>0</v>
      </c>
      <c r="I63" s="197">
        <v>0</v>
      </c>
      <c r="J63" s="197">
        <v>33.700000000000003</v>
      </c>
      <c r="K63" s="197">
        <v>16.760000000000002</v>
      </c>
      <c r="L63" s="197">
        <v>0.21</v>
      </c>
      <c r="M63" s="197">
        <v>2.09</v>
      </c>
      <c r="N63" s="197">
        <v>1.7</v>
      </c>
      <c r="O63" s="197">
        <v>2.4</v>
      </c>
      <c r="P63" s="197">
        <v>0.9</v>
      </c>
      <c r="Q63" s="197">
        <v>0.28999999999999998</v>
      </c>
      <c r="R63" s="197">
        <v>0.3</v>
      </c>
      <c r="S63" s="197">
        <v>0.38</v>
      </c>
      <c r="T63" s="197">
        <v>0</v>
      </c>
      <c r="U63" s="197">
        <v>2.16</v>
      </c>
      <c r="V63" s="197">
        <v>2.61</v>
      </c>
      <c r="W63" s="197">
        <v>1.23</v>
      </c>
      <c r="X63" s="197">
        <v>2.12</v>
      </c>
      <c r="Y63" s="197">
        <v>0</v>
      </c>
      <c r="Z63" s="197">
        <v>4</v>
      </c>
      <c r="AA63" s="197">
        <v>1.1000000000000001</v>
      </c>
      <c r="AB63" s="197">
        <v>0</v>
      </c>
      <c r="AC63" s="197">
        <v>7.61</v>
      </c>
      <c r="AD63" s="197">
        <v>12.46</v>
      </c>
      <c r="AE63" s="197">
        <v>0</v>
      </c>
      <c r="AF63" s="197">
        <v>0</v>
      </c>
      <c r="AG63" s="197">
        <v>-0.38</v>
      </c>
      <c r="AH63" s="197">
        <v>0</v>
      </c>
      <c r="AI63" s="197">
        <v>14.15</v>
      </c>
      <c r="AJ63" s="197">
        <v>0</v>
      </c>
      <c r="AK63" s="197">
        <v>0</v>
      </c>
      <c r="AL63" s="197">
        <v>9.34</v>
      </c>
      <c r="AM63" s="197">
        <v>0</v>
      </c>
      <c r="AN63" s="197">
        <v>0</v>
      </c>
      <c r="AO63" s="197">
        <v>253.54</v>
      </c>
      <c r="AP63" s="197">
        <v>0</v>
      </c>
      <c r="AQ63" s="197">
        <v>0</v>
      </c>
      <c r="AR63" s="197">
        <v>8.76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27.67</v>
      </c>
      <c r="H64" s="197">
        <v>0</v>
      </c>
      <c r="I64" s="197">
        <v>0</v>
      </c>
      <c r="J64" s="197">
        <v>33.700000000000003</v>
      </c>
      <c r="K64" s="197">
        <v>16.760000000000002</v>
      </c>
      <c r="L64" s="197">
        <v>0.21</v>
      </c>
      <c r="M64" s="197">
        <v>2.09</v>
      </c>
      <c r="N64" s="197">
        <v>1.7</v>
      </c>
      <c r="O64" s="197">
        <v>2.4</v>
      </c>
      <c r="P64" s="197">
        <v>0.9</v>
      </c>
      <c r="Q64" s="197">
        <v>0.28999999999999998</v>
      </c>
      <c r="R64" s="197">
        <v>0.3</v>
      </c>
      <c r="S64" s="197">
        <v>0.38</v>
      </c>
      <c r="T64" s="197">
        <v>0</v>
      </c>
      <c r="U64" s="197">
        <v>2.16</v>
      </c>
      <c r="V64" s="197">
        <v>2.61</v>
      </c>
      <c r="W64" s="197">
        <v>1.23</v>
      </c>
      <c r="X64" s="197">
        <v>2.12</v>
      </c>
      <c r="Y64" s="197">
        <v>0</v>
      </c>
      <c r="Z64" s="197">
        <v>4</v>
      </c>
      <c r="AA64" s="197">
        <v>1.1000000000000001</v>
      </c>
      <c r="AB64" s="197">
        <v>0</v>
      </c>
      <c r="AC64" s="197">
        <v>7.61</v>
      </c>
      <c r="AD64" s="197">
        <v>12.46</v>
      </c>
      <c r="AE64" s="197">
        <v>0</v>
      </c>
      <c r="AF64" s="197">
        <v>0</v>
      </c>
      <c r="AG64" s="197">
        <v>-0.38</v>
      </c>
      <c r="AH64" s="197">
        <v>0</v>
      </c>
      <c r="AI64" s="197">
        <v>14.15</v>
      </c>
      <c r="AJ64" s="197">
        <v>0</v>
      </c>
      <c r="AK64" s="197">
        <v>0</v>
      </c>
      <c r="AL64" s="197">
        <v>9.34</v>
      </c>
      <c r="AM64" s="197">
        <v>0</v>
      </c>
      <c r="AN64" s="197">
        <v>0</v>
      </c>
      <c r="AO64" s="197">
        <v>253.54</v>
      </c>
      <c r="AP64" s="197">
        <v>0</v>
      </c>
      <c r="AQ64" s="197">
        <v>0</v>
      </c>
      <c r="AR64" s="197">
        <v>8.76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27.67</v>
      </c>
      <c r="H65" s="197">
        <v>0</v>
      </c>
      <c r="I65" s="197">
        <v>0</v>
      </c>
      <c r="J65" s="197">
        <v>33.700000000000003</v>
      </c>
      <c r="K65" s="197">
        <v>16.760000000000002</v>
      </c>
      <c r="L65" s="197">
        <v>0.21</v>
      </c>
      <c r="M65" s="197">
        <v>2.09</v>
      </c>
      <c r="N65" s="197">
        <v>1.7</v>
      </c>
      <c r="O65" s="197">
        <v>2.4</v>
      </c>
      <c r="P65" s="197">
        <v>0.9</v>
      </c>
      <c r="Q65" s="197">
        <v>0.28999999999999998</v>
      </c>
      <c r="R65" s="197">
        <v>0.3</v>
      </c>
      <c r="S65" s="197">
        <v>0.38</v>
      </c>
      <c r="T65" s="197">
        <v>0</v>
      </c>
      <c r="U65" s="197">
        <v>2.16</v>
      </c>
      <c r="V65" s="197">
        <v>2.61</v>
      </c>
      <c r="W65" s="197">
        <v>1.23</v>
      </c>
      <c r="X65" s="197">
        <v>2.12</v>
      </c>
      <c r="Y65" s="197">
        <v>0</v>
      </c>
      <c r="Z65" s="197">
        <v>4</v>
      </c>
      <c r="AA65" s="197">
        <v>1.1000000000000001</v>
      </c>
      <c r="AB65" s="197">
        <v>0</v>
      </c>
      <c r="AC65" s="197">
        <v>7.61</v>
      </c>
      <c r="AD65" s="197">
        <v>12.46</v>
      </c>
      <c r="AE65" s="197">
        <v>0</v>
      </c>
      <c r="AF65" s="197">
        <v>0</v>
      </c>
      <c r="AG65" s="197">
        <v>-0.38</v>
      </c>
      <c r="AH65" s="197">
        <v>0</v>
      </c>
      <c r="AI65" s="197">
        <v>14.15</v>
      </c>
      <c r="AJ65" s="197">
        <v>0</v>
      </c>
      <c r="AK65" s="197">
        <v>0</v>
      </c>
      <c r="AL65" s="197">
        <v>9.34</v>
      </c>
      <c r="AM65" s="197">
        <v>0</v>
      </c>
      <c r="AN65" s="197">
        <v>0</v>
      </c>
      <c r="AO65" s="197">
        <v>253.54</v>
      </c>
      <c r="AP65" s="197">
        <v>0</v>
      </c>
      <c r="AQ65" s="197">
        <v>0</v>
      </c>
      <c r="AR65" s="197">
        <v>8.76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27.67</v>
      </c>
      <c r="H66" s="197">
        <v>0</v>
      </c>
      <c r="I66" s="197">
        <v>0</v>
      </c>
      <c r="J66" s="197">
        <v>33.700000000000003</v>
      </c>
      <c r="K66" s="197">
        <v>16.760000000000002</v>
      </c>
      <c r="L66" s="197">
        <v>0.21</v>
      </c>
      <c r="M66" s="197">
        <v>2.09</v>
      </c>
      <c r="N66" s="197">
        <v>1.7</v>
      </c>
      <c r="O66" s="197">
        <v>2.4</v>
      </c>
      <c r="P66" s="197">
        <v>0.9</v>
      </c>
      <c r="Q66" s="197">
        <v>0.28999999999999998</v>
      </c>
      <c r="R66" s="197">
        <v>0.3</v>
      </c>
      <c r="S66" s="197">
        <v>0.38</v>
      </c>
      <c r="T66" s="197">
        <v>0</v>
      </c>
      <c r="U66" s="197">
        <v>2.16</v>
      </c>
      <c r="V66" s="197">
        <v>2.61</v>
      </c>
      <c r="W66" s="197">
        <v>1.23</v>
      </c>
      <c r="X66" s="197">
        <v>2.12</v>
      </c>
      <c r="Y66" s="197">
        <v>0</v>
      </c>
      <c r="Z66" s="197">
        <v>4</v>
      </c>
      <c r="AA66" s="197">
        <v>1.1000000000000001</v>
      </c>
      <c r="AB66" s="197">
        <v>0</v>
      </c>
      <c r="AC66" s="197">
        <v>7.61</v>
      </c>
      <c r="AD66" s="197">
        <v>12.46</v>
      </c>
      <c r="AE66" s="197">
        <v>0</v>
      </c>
      <c r="AF66" s="197">
        <v>0</v>
      </c>
      <c r="AG66" s="197">
        <v>-0.38</v>
      </c>
      <c r="AH66" s="197">
        <v>0</v>
      </c>
      <c r="AI66" s="197">
        <v>14.15</v>
      </c>
      <c r="AJ66" s="197">
        <v>0</v>
      </c>
      <c r="AK66" s="197">
        <v>0</v>
      </c>
      <c r="AL66" s="197">
        <v>9.34</v>
      </c>
      <c r="AM66" s="197">
        <v>0</v>
      </c>
      <c r="AN66" s="197">
        <v>0</v>
      </c>
      <c r="AO66" s="197">
        <v>253.54</v>
      </c>
      <c r="AP66" s="197">
        <v>0</v>
      </c>
      <c r="AQ66" s="197">
        <v>0</v>
      </c>
      <c r="AR66" s="197">
        <v>8.76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27.67</v>
      </c>
      <c r="H67" s="197">
        <v>0</v>
      </c>
      <c r="I67" s="197">
        <v>0</v>
      </c>
      <c r="J67" s="197">
        <v>33.700000000000003</v>
      </c>
      <c r="K67" s="197">
        <v>16.760000000000002</v>
      </c>
      <c r="L67" s="197">
        <v>0.21</v>
      </c>
      <c r="M67" s="197">
        <v>2.09</v>
      </c>
      <c r="N67" s="197">
        <v>1.7</v>
      </c>
      <c r="O67" s="197">
        <v>2.4</v>
      </c>
      <c r="P67" s="197">
        <v>0.9</v>
      </c>
      <c r="Q67" s="197">
        <v>0.28999999999999998</v>
      </c>
      <c r="R67" s="197">
        <v>0.3</v>
      </c>
      <c r="S67" s="197">
        <v>0.38</v>
      </c>
      <c r="T67" s="197">
        <v>0</v>
      </c>
      <c r="U67" s="197">
        <v>2.16</v>
      </c>
      <c r="V67" s="197">
        <v>2.61</v>
      </c>
      <c r="W67" s="197">
        <v>0.55000000000000004</v>
      </c>
      <c r="X67" s="197">
        <v>2.12</v>
      </c>
      <c r="Y67" s="197">
        <v>0</v>
      </c>
      <c r="Z67" s="197">
        <v>4</v>
      </c>
      <c r="AA67" s="197">
        <v>1.1000000000000001</v>
      </c>
      <c r="AB67" s="197">
        <v>0</v>
      </c>
      <c r="AC67" s="197">
        <v>7.61</v>
      </c>
      <c r="AD67" s="197">
        <v>12.46</v>
      </c>
      <c r="AE67" s="197">
        <v>0</v>
      </c>
      <c r="AF67" s="197">
        <v>0</v>
      </c>
      <c r="AG67" s="197">
        <v>-0.38</v>
      </c>
      <c r="AH67" s="197">
        <v>0</v>
      </c>
      <c r="AI67" s="197">
        <v>14.15</v>
      </c>
      <c r="AJ67" s="197">
        <v>0</v>
      </c>
      <c r="AK67" s="197">
        <v>0</v>
      </c>
      <c r="AL67" s="197">
        <v>9.34</v>
      </c>
      <c r="AM67" s="197">
        <v>0</v>
      </c>
      <c r="AN67" s="197">
        <v>0</v>
      </c>
      <c r="AO67" s="197">
        <v>253.54</v>
      </c>
      <c r="AP67" s="197">
        <v>0</v>
      </c>
      <c r="AQ67" s="197">
        <v>0</v>
      </c>
      <c r="AR67" s="197">
        <v>8.76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27.67</v>
      </c>
      <c r="H68" s="197">
        <v>0</v>
      </c>
      <c r="I68" s="197">
        <v>0</v>
      </c>
      <c r="J68" s="197">
        <v>33.700000000000003</v>
      </c>
      <c r="K68" s="197">
        <v>16.760000000000002</v>
      </c>
      <c r="L68" s="197">
        <v>0.21</v>
      </c>
      <c r="M68" s="197">
        <v>2.09</v>
      </c>
      <c r="N68" s="197">
        <v>1.7</v>
      </c>
      <c r="O68" s="197">
        <v>2.4</v>
      </c>
      <c r="P68" s="197">
        <v>0.9</v>
      </c>
      <c r="Q68" s="197">
        <v>0.28999999999999998</v>
      </c>
      <c r="R68" s="197">
        <v>0.3</v>
      </c>
      <c r="S68" s="197">
        <v>0.38</v>
      </c>
      <c r="T68" s="197">
        <v>0</v>
      </c>
      <c r="U68" s="197">
        <v>2.16</v>
      </c>
      <c r="V68" s="197">
        <v>2.61</v>
      </c>
      <c r="W68" s="197">
        <v>0.55000000000000004</v>
      </c>
      <c r="X68" s="197">
        <v>2.12</v>
      </c>
      <c r="Y68" s="197">
        <v>0</v>
      </c>
      <c r="Z68" s="197">
        <v>4</v>
      </c>
      <c r="AA68" s="197">
        <v>1.1000000000000001</v>
      </c>
      <c r="AB68" s="197">
        <v>0</v>
      </c>
      <c r="AC68" s="197">
        <v>7.61</v>
      </c>
      <c r="AD68" s="197">
        <v>12.46</v>
      </c>
      <c r="AE68" s="197">
        <v>0</v>
      </c>
      <c r="AF68" s="197">
        <v>0</v>
      </c>
      <c r="AG68" s="197">
        <v>-0.38</v>
      </c>
      <c r="AH68" s="197">
        <v>0</v>
      </c>
      <c r="AI68" s="197">
        <v>14.15</v>
      </c>
      <c r="AJ68" s="197">
        <v>0</v>
      </c>
      <c r="AK68" s="197">
        <v>0</v>
      </c>
      <c r="AL68" s="197">
        <v>9.34</v>
      </c>
      <c r="AM68" s="197">
        <v>0</v>
      </c>
      <c r="AN68" s="197">
        <v>0</v>
      </c>
      <c r="AO68" s="197">
        <v>253.54</v>
      </c>
      <c r="AP68" s="197">
        <v>0</v>
      </c>
      <c r="AQ68" s="197">
        <v>0</v>
      </c>
      <c r="AR68" s="197">
        <v>8.76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27.67</v>
      </c>
      <c r="H69" s="197">
        <v>0</v>
      </c>
      <c r="I69" s="197">
        <v>0</v>
      </c>
      <c r="J69" s="197">
        <v>33.700000000000003</v>
      </c>
      <c r="K69" s="197">
        <v>16.760000000000002</v>
      </c>
      <c r="L69" s="197">
        <v>0.21</v>
      </c>
      <c r="M69" s="197">
        <v>2.09</v>
      </c>
      <c r="N69" s="197">
        <v>1.7</v>
      </c>
      <c r="O69" s="197">
        <v>2.4</v>
      </c>
      <c r="P69" s="197">
        <v>0.9</v>
      </c>
      <c r="Q69" s="197">
        <v>0.28999999999999998</v>
      </c>
      <c r="R69" s="197">
        <v>0.3</v>
      </c>
      <c r="S69" s="197">
        <v>0.38</v>
      </c>
      <c r="T69" s="197">
        <v>0</v>
      </c>
      <c r="U69" s="197">
        <v>2.0099999999999998</v>
      </c>
      <c r="V69" s="197">
        <v>2.61</v>
      </c>
      <c r="W69" s="197">
        <v>0.55000000000000004</v>
      </c>
      <c r="X69" s="197">
        <v>2.12</v>
      </c>
      <c r="Y69" s="197">
        <v>0</v>
      </c>
      <c r="Z69" s="197">
        <v>4</v>
      </c>
      <c r="AA69" s="197">
        <v>1.1000000000000001</v>
      </c>
      <c r="AB69" s="197">
        <v>0</v>
      </c>
      <c r="AC69" s="197">
        <v>7.61</v>
      </c>
      <c r="AD69" s="197">
        <v>12.46</v>
      </c>
      <c r="AE69" s="197">
        <v>0</v>
      </c>
      <c r="AF69" s="197">
        <v>0</v>
      </c>
      <c r="AG69" s="197">
        <v>-0.38</v>
      </c>
      <c r="AH69" s="197">
        <v>0</v>
      </c>
      <c r="AI69" s="197">
        <v>14.15</v>
      </c>
      <c r="AJ69" s="197">
        <v>0</v>
      </c>
      <c r="AK69" s="197">
        <v>0</v>
      </c>
      <c r="AL69" s="197">
        <v>9.34</v>
      </c>
      <c r="AM69" s="197">
        <v>0</v>
      </c>
      <c r="AN69" s="197">
        <v>0</v>
      </c>
      <c r="AO69" s="197">
        <v>253.54</v>
      </c>
      <c r="AP69" s="197">
        <v>0</v>
      </c>
      <c r="AQ69" s="197">
        <v>0</v>
      </c>
      <c r="AR69" s="197">
        <v>8.76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27.67</v>
      </c>
      <c r="H70" s="197">
        <v>0</v>
      </c>
      <c r="I70" s="197">
        <v>0</v>
      </c>
      <c r="J70" s="197">
        <v>33.700000000000003</v>
      </c>
      <c r="K70" s="197">
        <v>16.760000000000002</v>
      </c>
      <c r="L70" s="197">
        <v>0.21</v>
      </c>
      <c r="M70" s="197">
        <v>2.09</v>
      </c>
      <c r="N70" s="197">
        <v>1.7</v>
      </c>
      <c r="O70" s="197">
        <v>2.4</v>
      </c>
      <c r="P70" s="197">
        <v>0.9</v>
      </c>
      <c r="Q70" s="197">
        <v>0.28999999999999998</v>
      </c>
      <c r="R70" s="197">
        <v>0.3</v>
      </c>
      <c r="S70" s="197">
        <v>0.38</v>
      </c>
      <c r="T70" s="197">
        <v>0</v>
      </c>
      <c r="U70" s="197">
        <v>2.0099999999999998</v>
      </c>
      <c r="V70" s="197">
        <v>2.61</v>
      </c>
      <c r="W70" s="197">
        <v>0.55000000000000004</v>
      </c>
      <c r="X70" s="197">
        <v>2.12</v>
      </c>
      <c r="Y70" s="197">
        <v>0</v>
      </c>
      <c r="Z70" s="197">
        <v>4</v>
      </c>
      <c r="AA70" s="197">
        <v>1.1000000000000001</v>
      </c>
      <c r="AB70" s="197">
        <v>0</v>
      </c>
      <c r="AC70" s="197">
        <v>7.61</v>
      </c>
      <c r="AD70" s="197">
        <v>12.46</v>
      </c>
      <c r="AE70" s="197">
        <v>0</v>
      </c>
      <c r="AF70" s="197">
        <v>0</v>
      </c>
      <c r="AG70" s="197">
        <v>-0.38</v>
      </c>
      <c r="AH70" s="197">
        <v>0</v>
      </c>
      <c r="AI70" s="197">
        <v>14.15</v>
      </c>
      <c r="AJ70" s="197">
        <v>0</v>
      </c>
      <c r="AK70" s="197">
        <v>0</v>
      </c>
      <c r="AL70" s="197">
        <v>9.34</v>
      </c>
      <c r="AM70" s="197">
        <v>0</v>
      </c>
      <c r="AN70" s="197">
        <v>0</v>
      </c>
      <c r="AO70" s="197">
        <v>253.54</v>
      </c>
      <c r="AP70" s="197">
        <v>0</v>
      </c>
      <c r="AQ70" s="197">
        <v>0</v>
      </c>
      <c r="AR70" s="197">
        <v>8.76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27.67</v>
      </c>
      <c r="H71" s="197">
        <v>0</v>
      </c>
      <c r="I71" s="197">
        <v>0</v>
      </c>
      <c r="J71" s="197">
        <v>33.700000000000003</v>
      </c>
      <c r="K71" s="197">
        <v>16.760000000000002</v>
      </c>
      <c r="L71" s="197">
        <v>0.21</v>
      </c>
      <c r="M71" s="197">
        <v>2.09</v>
      </c>
      <c r="N71" s="197">
        <v>1.7</v>
      </c>
      <c r="O71" s="197">
        <v>2.4</v>
      </c>
      <c r="P71" s="197">
        <v>0.9</v>
      </c>
      <c r="Q71" s="197">
        <v>0.28999999999999998</v>
      </c>
      <c r="R71" s="197">
        <v>0.3</v>
      </c>
      <c r="S71" s="197">
        <v>0.38</v>
      </c>
      <c r="T71" s="197">
        <v>0</v>
      </c>
      <c r="U71" s="197">
        <v>2.0099999999999998</v>
      </c>
      <c r="V71" s="197">
        <v>2.61</v>
      </c>
      <c r="W71" s="197">
        <v>0.55000000000000004</v>
      </c>
      <c r="X71" s="197">
        <v>2.12</v>
      </c>
      <c r="Y71" s="197">
        <v>0</v>
      </c>
      <c r="Z71" s="197">
        <v>4</v>
      </c>
      <c r="AA71" s="197">
        <v>1.1000000000000001</v>
      </c>
      <c r="AB71" s="197">
        <v>0</v>
      </c>
      <c r="AC71" s="197">
        <v>7.61</v>
      </c>
      <c r="AD71" s="197">
        <v>12.46</v>
      </c>
      <c r="AE71" s="197">
        <v>0</v>
      </c>
      <c r="AF71" s="197">
        <v>0</v>
      </c>
      <c r="AG71" s="197">
        <v>-0.38</v>
      </c>
      <c r="AH71" s="197">
        <v>0</v>
      </c>
      <c r="AI71" s="197">
        <v>14.15</v>
      </c>
      <c r="AJ71" s="197">
        <v>0</v>
      </c>
      <c r="AK71" s="197">
        <v>0</v>
      </c>
      <c r="AL71" s="197">
        <v>9.34</v>
      </c>
      <c r="AM71" s="197">
        <v>0</v>
      </c>
      <c r="AN71" s="197">
        <v>0</v>
      </c>
      <c r="AO71" s="197">
        <v>253.54</v>
      </c>
      <c r="AP71" s="197">
        <v>0</v>
      </c>
      <c r="AQ71" s="197">
        <v>0</v>
      </c>
      <c r="AR71" s="197">
        <v>8.76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27.67</v>
      </c>
      <c r="H72" s="197">
        <v>0</v>
      </c>
      <c r="I72" s="197">
        <v>0</v>
      </c>
      <c r="J72" s="197">
        <v>33.700000000000003</v>
      </c>
      <c r="K72" s="197">
        <v>16.760000000000002</v>
      </c>
      <c r="L72" s="197">
        <v>0.21</v>
      </c>
      <c r="M72" s="197">
        <v>2.09</v>
      </c>
      <c r="N72" s="197">
        <v>1.7</v>
      </c>
      <c r="O72" s="197">
        <v>2.4</v>
      </c>
      <c r="P72" s="197">
        <v>0.9</v>
      </c>
      <c r="Q72" s="197">
        <v>0.28999999999999998</v>
      </c>
      <c r="R72" s="197">
        <v>0.3</v>
      </c>
      <c r="S72" s="197">
        <v>0.38</v>
      </c>
      <c r="T72" s="197">
        <v>0</v>
      </c>
      <c r="U72" s="197">
        <v>2.0099999999999998</v>
      </c>
      <c r="V72" s="197">
        <v>2.61</v>
      </c>
      <c r="W72" s="197">
        <v>0.55000000000000004</v>
      </c>
      <c r="X72" s="197">
        <v>2.12</v>
      </c>
      <c r="Y72" s="197">
        <v>0</v>
      </c>
      <c r="Z72" s="197">
        <v>4</v>
      </c>
      <c r="AA72" s="197">
        <v>1.1000000000000001</v>
      </c>
      <c r="AB72" s="197">
        <v>0</v>
      </c>
      <c r="AC72" s="197">
        <v>7.61</v>
      </c>
      <c r="AD72" s="197">
        <v>12.46</v>
      </c>
      <c r="AE72" s="197">
        <v>0</v>
      </c>
      <c r="AF72" s="197">
        <v>0</v>
      </c>
      <c r="AG72" s="197">
        <v>-0.38</v>
      </c>
      <c r="AH72" s="197">
        <v>0</v>
      </c>
      <c r="AI72" s="197">
        <v>14.15</v>
      </c>
      <c r="AJ72" s="197">
        <v>0</v>
      </c>
      <c r="AK72" s="197">
        <v>0</v>
      </c>
      <c r="AL72" s="197">
        <v>9.34</v>
      </c>
      <c r="AM72" s="197">
        <v>0</v>
      </c>
      <c r="AN72" s="197">
        <v>0</v>
      </c>
      <c r="AO72" s="197">
        <v>253.54</v>
      </c>
      <c r="AP72" s="197">
        <v>0</v>
      </c>
      <c r="AQ72" s="197">
        <v>0</v>
      </c>
      <c r="AR72" s="197">
        <v>8.76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27.67</v>
      </c>
      <c r="H73" s="197">
        <v>0</v>
      </c>
      <c r="I73" s="197">
        <v>0</v>
      </c>
      <c r="J73" s="197">
        <v>33.700000000000003</v>
      </c>
      <c r="K73" s="197">
        <v>16.760000000000002</v>
      </c>
      <c r="L73" s="197">
        <v>0.21</v>
      </c>
      <c r="M73" s="197">
        <v>2.09</v>
      </c>
      <c r="N73" s="197">
        <v>1.7</v>
      </c>
      <c r="O73" s="197">
        <v>2.4</v>
      </c>
      <c r="P73" s="197">
        <v>0.9</v>
      </c>
      <c r="Q73" s="197">
        <v>0.28999999999999998</v>
      </c>
      <c r="R73" s="197">
        <v>0.3</v>
      </c>
      <c r="S73" s="197">
        <v>0.38</v>
      </c>
      <c r="T73" s="197">
        <v>0</v>
      </c>
      <c r="U73" s="197">
        <v>2.0099999999999998</v>
      </c>
      <c r="V73" s="197">
        <v>2.61</v>
      </c>
      <c r="W73" s="197">
        <v>0.55000000000000004</v>
      </c>
      <c r="X73" s="197">
        <v>2.12</v>
      </c>
      <c r="Y73" s="197">
        <v>0</v>
      </c>
      <c r="Z73" s="197">
        <v>4</v>
      </c>
      <c r="AA73" s="197">
        <v>1.1000000000000001</v>
      </c>
      <c r="AB73" s="197">
        <v>0</v>
      </c>
      <c r="AC73" s="197">
        <v>7.61</v>
      </c>
      <c r="AD73" s="197">
        <v>12.46</v>
      </c>
      <c r="AE73" s="197">
        <v>0</v>
      </c>
      <c r="AF73" s="197">
        <v>0</v>
      </c>
      <c r="AG73" s="197">
        <v>-0.38</v>
      </c>
      <c r="AH73" s="197">
        <v>0</v>
      </c>
      <c r="AI73" s="197">
        <v>14.15</v>
      </c>
      <c r="AJ73" s="197">
        <v>0</v>
      </c>
      <c r="AK73" s="197">
        <v>0</v>
      </c>
      <c r="AL73" s="197">
        <v>9.34</v>
      </c>
      <c r="AM73" s="197">
        <v>0</v>
      </c>
      <c r="AN73" s="197">
        <v>0</v>
      </c>
      <c r="AO73" s="197">
        <v>253.54</v>
      </c>
      <c r="AP73" s="197">
        <v>0</v>
      </c>
      <c r="AQ73" s="197">
        <v>0</v>
      </c>
      <c r="AR73" s="197">
        <v>8.76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27.67</v>
      </c>
      <c r="H74" s="197">
        <v>0</v>
      </c>
      <c r="I74" s="197">
        <v>0</v>
      </c>
      <c r="J74" s="197">
        <v>33.700000000000003</v>
      </c>
      <c r="K74" s="197">
        <v>16.760000000000002</v>
      </c>
      <c r="L74" s="197">
        <v>0.21</v>
      </c>
      <c r="M74" s="197">
        <v>2.09</v>
      </c>
      <c r="N74" s="197">
        <v>1.7</v>
      </c>
      <c r="O74" s="197">
        <v>2.4</v>
      </c>
      <c r="P74" s="197">
        <v>0.9</v>
      </c>
      <c r="Q74" s="197">
        <v>0.28999999999999998</v>
      </c>
      <c r="R74" s="197">
        <v>0.3</v>
      </c>
      <c r="S74" s="197">
        <v>0.38</v>
      </c>
      <c r="T74" s="197">
        <v>0</v>
      </c>
      <c r="U74" s="197">
        <v>2.0099999999999998</v>
      </c>
      <c r="V74" s="197">
        <v>2.61</v>
      </c>
      <c r="W74" s="197">
        <v>0.55000000000000004</v>
      </c>
      <c r="X74" s="197">
        <v>2.12</v>
      </c>
      <c r="Y74" s="197">
        <v>0</v>
      </c>
      <c r="Z74" s="197">
        <v>4</v>
      </c>
      <c r="AA74" s="197">
        <v>1.1000000000000001</v>
      </c>
      <c r="AB74" s="197">
        <v>0</v>
      </c>
      <c r="AC74" s="197">
        <v>7.61</v>
      </c>
      <c r="AD74" s="197">
        <v>12.46</v>
      </c>
      <c r="AE74" s="197">
        <v>0</v>
      </c>
      <c r="AF74" s="197">
        <v>0</v>
      </c>
      <c r="AG74" s="197">
        <v>-0.38</v>
      </c>
      <c r="AH74" s="197">
        <v>0</v>
      </c>
      <c r="AI74" s="197">
        <v>14.15</v>
      </c>
      <c r="AJ74" s="197">
        <v>0</v>
      </c>
      <c r="AK74" s="197">
        <v>0</v>
      </c>
      <c r="AL74" s="197">
        <v>9.34</v>
      </c>
      <c r="AM74" s="197">
        <v>0</v>
      </c>
      <c r="AN74" s="197">
        <v>0</v>
      </c>
      <c r="AO74" s="197">
        <v>253.54</v>
      </c>
      <c r="AP74" s="197">
        <v>0</v>
      </c>
      <c r="AQ74" s="197">
        <v>0</v>
      </c>
      <c r="AR74" s="197">
        <v>8.76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27.67</v>
      </c>
      <c r="H75" s="197">
        <v>0</v>
      </c>
      <c r="I75" s="197">
        <v>0</v>
      </c>
      <c r="J75" s="197">
        <v>33.700000000000003</v>
      </c>
      <c r="K75" s="197">
        <v>16.760000000000002</v>
      </c>
      <c r="L75" s="197">
        <v>0.21</v>
      </c>
      <c r="M75" s="197">
        <v>2.09</v>
      </c>
      <c r="N75" s="197">
        <v>1.7</v>
      </c>
      <c r="O75" s="197">
        <v>2.4</v>
      </c>
      <c r="P75" s="197">
        <v>0.9</v>
      </c>
      <c r="Q75" s="197">
        <v>0.28999999999999998</v>
      </c>
      <c r="R75" s="197">
        <v>0.3</v>
      </c>
      <c r="S75" s="197">
        <v>0.38</v>
      </c>
      <c r="T75" s="197">
        <v>0</v>
      </c>
      <c r="U75" s="197">
        <v>2.0099999999999998</v>
      </c>
      <c r="V75" s="197">
        <v>2.61</v>
      </c>
      <c r="W75" s="197">
        <v>0.55000000000000004</v>
      </c>
      <c r="X75" s="197">
        <v>2.12</v>
      </c>
      <c r="Y75" s="197">
        <v>0</v>
      </c>
      <c r="Z75" s="197">
        <v>4</v>
      </c>
      <c r="AA75" s="197">
        <v>1.1000000000000001</v>
      </c>
      <c r="AB75" s="197">
        <v>0</v>
      </c>
      <c r="AC75" s="197">
        <v>7.61</v>
      </c>
      <c r="AD75" s="197">
        <v>12.46</v>
      </c>
      <c r="AE75" s="197">
        <v>0</v>
      </c>
      <c r="AF75" s="197">
        <v>0</v>
      </c>
      <c r="AG75" s="197">
        <v>-0.38</v>
      </c>
      <c r="AH75" s="197">
        <v>0</v>
      </c>
      <c r="AI75" s="197">
        <v>14.15</v>
      </c>
      <c r="AJ75" s="197">
        <v>0</v>
      </c>
      <c r="AK75" s="197">
        <v>0</v>
      </c>
      <c r="AL75" s="197">
        <v>9.34</v>
      </c>
      <c r="AM75" s="197">
        <v>0</v>
      </c>
      <c r="AN75" s="197">
        <v>0</v>
      </c>
      <c r="AO75" s="197">
        <v>261.32</v>
      </c>
      <c r="AP75" s="197">
        <v>0</v>
      </c>
      <c r="AQ75" s="197">
        <v>0</v>
      </c>
      <c r="AR75" s="197">
        <v>8.76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27.67</v>
      </c>
      <c r="H76" s="197">
        <v>0</v>
      </c>
      <c r="I76" s="197">
        <v>0</v>
      </c>
      <c r="J76" s="197">
        <v>33.700000000000003</v>
      </c>
      <c r="K76" s="197">
        <v>16.760000000000002</v>
      </c>
      <c r="L76" s="197">
        <v>0.21</v>
      </c>
      <c r="M76" s="197">
        <v>2.09</v>
      </c>
      <c r="N76" s="197">
        <v>1.7</v>
      </c>
      <c r="O76" s="197">
        <v>2.4</v>
      </c>
      <c r="P76" s="197">
        <v>0.9</v>
      </c>
      <c r="Q76" s="197">
        <v>0.28999999999999998</v>
      </c>
      <c r="R76" s="197">
        <v>0.3</v>
      </c>
      <c r="S76" s="197">
        <v>0.38</v>
      </c>
      <c r="T76" s="197">
        <v>0</v>
      </c>
      <c r="U76" s="197">
        <v>2.0099999999999998</v>
      </c>
      <c r="V76" s="197">
        <v>2.61</v>
      </c>
      <c r="W76" s="197">
        <v>0.55000000000000004</v>
      </c>
      <c r="X76" s="197">
        <v>2.12</v>
      </c>
      <c r="Y76" s="197">
        <v>0</v>
      </c>
      <c r="Z76" s="197">
        <v>4</v>
      </c>
      <c r="AA76" s="197">
        <v>1.1000000000000001</v>
      </c>
      <c r="AB76" s="197">
        <v>0</v>
      </c>
      <c r="AC76" s="197">
        <v>7.61</v>
      </c>
      <c r="AD76" s="197">
        <v>12.46</v>
      </c>
      <c r="AE76" s="197">
        <v>0</v>
      </c>
      <c r="AF76" s="197">
        <v>0</v>
      </c>
      <c r="AG76" s="197">
        <v>-0.38</v>
      </c>
      <c r="AH76" s="197">
        <v>0</v>
      </c>
      <c r="AI76" s="197">
        <v>14.15</v>
      </c>
      <c r="AJ76" s="197">
        <v>0</v>
      </c>
      <c r="AK76" s="197">
        <v>0</v>
      </c>
      <c r="AL76" s="197">
        <v>9.34</v>
      </c>
      <c r="AM76" s="197">
        <v>0</v>
      </c>
      <c r="AN76" s="197">
        <v>0</v>
      </c>
      <c r="AO76" s="197">
        <v>261.32</v>
      </c>
      <c r="AP76" s="197">
        <v>0</v>
      </c>
      <c r="AQ76" s="197">
        <v>0</v>
      </c>
      <c r="AR76" s="197">
        <v>8.76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27.67</v>
      </c>
      <c r="H77" s="197">
        <v>0</v>
      </c>
      <c r="I77" s="197">
        <v>0</v>
      </c>
      <c r="J77" s="197">
        <v>33.700000000000003</v>
      </c>
      <c r="K77" s="197">
        <v>16.760000000000002</v>
      </c>
      <c r="L77" s="197">
        <v>0.21</v>
      </c>
      <c r="M77" s="197">
        <v>2.09</v>
      </c>
      <c r="N77" s="197">
        <v>1.7</v>
      </c>
      <c r="O77" s="197">
        <v>2.4</v>
      </c>
      <c r="P77" s="197">
        <v>0.9</v>
      </c>
      <c r="Q77" s="197">
        <v>0.28999999999999998</v>
      </c>
      <c r="R77" s="197">
        <v>0.3</v>
      </c>
      <c r="S77" s="197">
        <v>0.38</v>
      </c>
      <c r="T77" s="197">
        <v>0</v>
      </c>
      <c r="U77" s="197">
        <v>2.0099999999999998</v>
      </c>
      <c r="V77" s="197">
        <v>2.5</v>
      </c>
      <c r="W77" s="197">
        <v>0.55000000000000004</v>
      </c>
      <c r="X77" s="197">
        <v>2.12</v>
      </c>
      <c r="Y77" s="197">
        <v>0</v>
      </c>
      <c r="Z77" s="197">
        <v>4</v>
      </c>
      <c r="AA77" s="197">
        <v>1.1000000000000001</v>
      </c>
      <c r="AB77" s="197">
        <v>0</v>
      </c>
      <c r="AC77" s="197">
        <v>7.61</v>
      </c>
      <c r="AD77" s="197">
        <v>12.46</v>
      </c>
      <c r="AE77" s="197">
        <v>0</v>
      </c>
      <c r="AF77" s="197">
        <v>0</v>
      </c>
      <c r="AG77" s="197">
        <v>-0.38</v>
      </c>
      <c r="AH77" s="197">
        <v>0</v>
      </c>
      <c r="AI77" s="197">
        <v>14.15</v>
      </c>
      <c r="AJ77" s="197">
        <v>0</v>
      </c>
      <c r="AK77" s="197">
        <v>0</v>
      </c>
      <c r="AL77" s="197">
        <v>9.34</v>
      </c>
      <c r="AM77" s="197">
        <v>0</v>
      </c>
      <c r="AN77" s="197">
        <v>0</v>
      </c>
      <c r="AO77" s="197">
        <v>261.32</v>
      </c>
      <c r="AP77" s="197">
        <v>0</v>
      </c>
      <c r="AQ77" s="197">
        <v>0</v>
      </c>
      <c r="AR77" s="197">
        <v>8.76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27.67</v>
      </c>
      <c r="H78" s="197">
        <v>0</v>
      </c>
      <c r="I78" s="197">
        <v>0</v>
      </c>
      <c r="J78" s="197">
        <v>33.700000000000003</v>
      </c>
      <c r="K78" s="197">
        <v>16.760000000000002</v>
      </c>
      <c r="L78" s="197">
        <v>0.21</v>
      </c>
      <c r="M78" s="197">
        <v>2.09</v>
      </c>
      <c r="N78" s="197">
        <v>1.7</v>
      </c>
      <c r="O78" s="197">
        <v>2.4</v>
      </c>
      <c r="P78" s="197">
        <v>0.9</v>
      </c>
      <c r="Q78" s="197">
        <v>0.28999999999999998</v>
      </c>
      <c r="R78" s="197">
        <v>0.3</v>
      </c>
      <c r="S78" s="197">
        <v>0.38</v>
      </c>
      <c r="T78" s="197">
        <v>0</v>
      </c>
      <c r="U78" s="197">
        <v>2.0099999999999998</v>
      </c>
      <c r="V78" s="197">
        <v>2.5</v>
      </c>
      <c r="W78" s="197">
        <v>0.55000000000000004</v>
      </c>
      <c r="X78" s="197">
        <v>2.12</v>
      </c>
      <c r="Y78" s="197">
        <v>0</v>
      </c>
      <c r="Z78" s="197">
        <v>4</v>
      </c>
      <c r="AA78" s="197">
        <v>1.1000000000000001</v>
      </c>
      <c r="AB78" s="197">
        <v>0</v>
      </c>
      <c r="AC78" s="197">
        <v>7.61</v>
      </c>
      <c r="AD78" s="197">
        <v>12.46</v>
      </c>
      <c r="AE78" s="197">
        <v>0</v>
      </c>
      <c r="AF78" s="197">
        <v>0</v>
      </c>
      <c r="AG78" s="197">
        <v>-0.38</v>
      </c>
      <c r="AH78" s="197">
        <v>0</v>
      </c>
      <c r="AI78" s="197">
        <v>14.15</v>
      </c>
      <c r="AJ78" s="197">
        <v>0</v>
      </c>
      <c r="AK78" s="197">
        <v>0</v>
      </c>
      <c r="AL78" s="197">
        <v>9.34</v>
      </c>
      <c r="AM78" s="197">
        <v>0</v>
      </c>
      <c r="AN78" s="197">
        <v>0</v>
      </c>
      <c r="AO78" s="197">
        <v>261.32</v>
      </c>
      <c r="AP78" s="197">
        <v>0</v>
      </c>
      <c r="AQ78" s="197">
        <v>0</v>
      </c>
      <c r="AR78" s="197">
        <v>8.76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27.67</v>
      </c>
      <c r="H79" s="197">
        <v>0</v>
      </c>
      <c r="I79" s="197">
        <v>0</v>
      </c>
      <c r="J79" s="197">
        <v>33.94</v>
      </c>
      <c r="K79" s="197">
        <v>16.760000000000002</v>
      </c>
      <c r="L79" s="197">
        <v>0.21</v>
      </c>
      <c r="M79" s="197">
        <v>2.09</v>
      </c>
      <c r="N79" s="197">
        <v>1.7</v>
      </c>
      <c r="O79" s="197">
        <v>2.4</v>
      </c>
      <c r="P79" s="197">
        <v>0.9</v>
      </c>
      <c r="Q79" s="197">
        <v>0.28999999999999998</v>
      </c>
      <c r="R79" s="197">
        <v>0.3</v>
      </c>
      <c r="S79" s="197">
        <v>0.38</v>
      </c>
      <c r="T79" s="197">
        <v>0</v>
      </c>
      <c r="U79" s="197">
        <v>2.0099999999999998</v>
      </c>
      <c r="V79" s="197">
        <v>2.66</v>
      </c>
      <c r="W79" s="197">
        <v>0.55000000000000004</v>
      </c>
      <c r="X79" s="197">
        <v>2.12</v>
      </c>
      <c r="Y79" s="197">
        <v>0</v>
      </c>
      <c r="Z79" s="197">
        <v>4</v>
      </c>
      <c r="AA79" s="197">
        <v>1.1000000000000001</v>
      </c>
      <c r="AB79" s="197">
        <v>0</v>
      </c>
      <c r="AC79" s="197">
        <v>6.99</v>
      </c>
      <c r="AD79" s="197">
        <v>12.46</v>
      </c>
      <c r="AE79" s="197">
        <v>0</v>
      </c>
      <c r="AF79" s="197">
        <v>0</v>
      </c>
      <c r="AG79" s="197">
        <v>-0.38</v>
      </c>
      <c r="AH79" s="197">
        <v>0</v>
      </c>
      <c r="AI79" s="197">
        <v>14.15</v>
      </c>
      <c r="AJ79" s="197">
        <v>0</v>
      </c>
      <c r="AK79" s="197">
        <v>0</v>
      </c>
      <c r="AL79" s="197">
        <v>9.34</v>
      </c>
      <c r="AM79" s="197">
        <v>0</v>
      </c>
      <c r="AN79" s="197">
        <v>0</v>
      </c>
      <c r="AO79" s="197">
        <v>261.32</v>
      </c>
      <c r="AP79" s="197">
        <v>0</v>
      </c>
      <c r="AQ79" s="197">
        <v>0</v>
      </c>
      <c r="AR79" s="197">
        <v>8.76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27.67</v>
      </c>
      <c r="H80" s="197">
        <v>0</v>
      </c>
      <c r="I80" s="197">
        <v>0</v>
      </c>
      <c r="J80" s="197">
        <v>33.94</v>
      </c>
      <c r="K80" s="197">
        <v>16.760000000000002</v>
      </c>
      <c r="L80" s="197">
        <v>0.21</v>
      </c>
      <c r="M80" s="197">
        <v>2.09</v>
      </c>
      <c r="N80" s="197">
        <v>1.7</v>
      </c>
      <c r="O80" s="197">
        <v>2.4</v>
      </c>
      <c r="P80" s="197">
        <v>0.9</v>
      </c>
      <c r="Q80" s="197">
        <v>0.28999999999999998</v>
      </c>
      <c r="R80" s="197">
        <v>0.3</v>
      </c>
      <c r="S80" s="197">
        <v>0.38</v>
      </c>
      <c r="T80" s="197">
        <v>0</v>
      </c>
      <c r="U80" s="197">
        <v>2.0099999999999998</v>
      </c>
      <c r="V80" s="197">
        <v>2.66</v>
      </c>
      <c r="W80" s="197">
        <v>0.55000000000000004</v>
      </c>
      <c r="X80" s="197">
        <v>2.12</v>
      </c>
      <c r="Y80" s="197">
        <v>0</v>
      </c>
      <c r="Z80" s="197">
        <v>4</v>
      </c>
      <c r="AA80" s="197">
        <v>1.1000000000000001</v>
      </c>
      <c r="AB80" s="197">
        <v>0</v>
      </c>
      <c r="AC80" s="197">
        <v>6.99</v>
      </c>
      <c r="AD80" s="197">
        <v>12.46</v>
      </c>
      <c r="AE80" s="197">
        <v>0</v>
      </c>
      <c r="AF80" s="197">
        <v>0</v>
      </c>
      <c r="AG80" s="197">
        <v>-0.38</v>
      </c>
      <c r="AH80" s="197">
        <v>0</v>
      </c>
      <c r="AI80" s="197">
        <v>14.15</v>
      </c>
      <c r="AJ80" s="197">
        <v>0</v>
      </c>
      <c r="AK80" s="197">
        <v>0</v>
      </c>
      <c r="AL80" s="197">
        <v>9.34</v>
      </c>
      <c r="AM80" s="197">
        <v>0</v>
      </c>
      <c r="AN80" s="197">
        <v>0</v>
      </c>
      <c r="AO80" s="197">
        <v>261.32</v>
      </c>
      <c r="AP80" s="197">
        <v>0</v>
      </c>
      <c r="AQ80" s="197">
        <v>0</v>
      </c>
      <c r="AR80" s="197">
        <v>8.76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27.67</v>
      </c>
      <c r="H81" s="197">
        <v>0</v>
      </c>
      <c r="I81" s="197">
        <v>0</v>
      </c>
      <c r="J81" s="197">
        <v>33.94</v>
      </c>
      <c r="K81" s="197">
        <v>16.760000000000002</v>
      </c>
      <c r="L81" s="197">
        <v>0.21</v>
      </c>
      <c r="M81" s="197">
        <v>2.09</v>
      </c>
      <c r="N81" s="197">
        <v>1.7</v>
      </c>
      <c r="O81" s="197">
        <v>2.4</v>
      </c>
      <c r="P81" s="197">
        <v>0.9</v>
      </c>
      <c r="Q81" s="197">
        <v>0.26</v>
      </c>
      <c r="R81" s="197">
        <v>0.3</v>
      </c>
      <c r="S81" s="197">
        <v>0.38</v>
      </c>
      <c r="T81" s="197">
        <v>0</v>
      </c>
      <c r="U81" s="197">
        <v>2.0099999999999998</v>
      </c>
      <c r="V81" s="197">
        <v>2.66</v>
      </c>
      <c r="W81" s="197">
        <v>0.55000000000000004</v>
      </c>
      <c r="X81" s="197">
        <v>2.12</v>
      </c>
      <c r="Y81" s="197">
        <v>0</v>
      </c>
      <c r="Z81" s="197">
        <v>4</v>
      </c>
      <c r="AA81" s="197">
        <v>1.1000000000000001</v>
      </c>
      <c r="AB81" s="197">
        <v>0</v>
      </c>
      <c r="AC81" s="197">
        <v>6.99</v>
      </c>
      <c r="AD81" s="197">
        <v>12.46</v>
      </c>
      <c r="AE81" s="197">
        <v>0</v>
      </c>
      <c r="AF81" s="197">
        <v>0</v>
      </c>
      <c r="AG81" s="197">
        <v>-0.38</v>
      </c>
      <c r="AH81" s="197">
        <v>0</v>
      </c>
      <c r="AI81" s="197">
        <v>14.15</v>
      </c>
      <c r="AJ81" s="197">
        <v>0</v>
      </c>
      <c r="AK81" s="197">
        <v>0</v>
      </c>
      <c r="AL81" s="197">
        <v>9.34</v>
      </c>
      <c r="AM81" s="197">
        <v>0</v>
      </c>
      <c r="AN81" s="197">
        <v>0</v>
      </c>
      <c r="AO81" s="197">
        <v>261.32</v>
      </c>
      <c r="AP81" s="197">
        <v>0</v>
      </c>
      <c r="AQ81" s="197">
        <v>0</v>
      </c>
      <c r="AR81" s="197">
        <v>8.76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27.67</v>
      </c>
      <c r="H82" s="197">
        <v>0</v>
      </c>
      <c r="I82" s="197">
        <v>0</v>
      </c>
      <c r="J82" s="197">
        <v>33.94</v>
      </c>
      <c r="K82" s="197">
        <v>16.760000000000002</v>
      </c>
      <c r="L82" s="197">
        <v>0.21</v>
      </c>
      <c r="M82" s="197">
        <v>2.09</v>
      </c>
      <c r="N82" s="197">
        <v>1.7</v>
      </c>
      <c r="O82" s="197">
        <v>2.4</v>
      </c>
      <c r="P82" s="197">
        <v>0.9</v>
      </c>
      <c r="Q82" s="197">
        <v>0.26</v>
      </c>
      <c r="R82" s="197">
        <v>0.3</v>
      </c>
      <c r="S82" s="197">
        <v>0.38</v>
      </c>
      <c r="T82" s="197">
        <v>0</v>
      </c>
      <c r="U82" s="197">
        <v>2.0099999999999998</v>
      </c>
      <c r="V82" s="197">
        <v>2.66</v>
      </c>
      <c r="W82" s="197">
        <v>0.55000000000000004</v>
      </c>
      <c r="X82" s="197">
        <v>2.12</v>
      </c>
      <c r="Y82" s="197">
        <v>0</v>
      </c>
      <c r="Z82" s="197">
        <v>4</v>
      </c>
      <c r="AA82" s="197">
        <v>1.1000000000000001</v>
      </c>
      <c r="AB82" s="197">
        <v>0</v>
      </c>
      <c r="AC82" s="197">
        <v>6.99</v>
      </c>
      <c r="AD82" s="197">
        <v>12.46</v>
      </c>
      <c r="AE82" s="197">
        <v>0</v>
      </c>
      <c r="AF82" s="197">
        <v>0</v>
      </c>
      <c r="AG82" s="197">
        <v>-0.38</v>
      </c>
      <c r="AH82" s="197">
        <v>0</v>
      </c>
      <c r="AI82" s="197">
        <v>14.15</v>
      </c>
      <c r="AJ82" s="197">
        <v>0</v>
      </c>
      <c r="AK82" s="197">
        <v>0</v>
      </c>
      <c r="AL82" s="197">
        <v>9.34</v>
      </c>
      <c r="AM82" s="197">
        <v>0</v>
      </c>
      <c r="AN82" s="197">
        <v>0</v>
      </c>
      <c r="AO82" s="197">
        <v>261.32</v>
      </c>
      <c r="AP82" s="197">
        <v>0</v>
      </c>
      <c r="AQ82" s="197">
        <v>0</v>
      </c>
      <c r="AR82" s="197">
        <v>8.76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27.67</v>
      </c>
      <c r="H83" s="197">
        <v>0</v>
      </c>
      <c r="I83" s="197">
        <v>0</v>
      </c>
      <c r="J83" s="197">
        <v>34.18</v>
      </c>
      <c r="K83" s="197">
        <v>16.760000000000002</v>
      </c>
      <c r="L83" s="197">
        <v>0.21</v>
      </c>
      <c r="M83" s="197">
        <v>2.09</v>
      </c>
      <c r="N83" s="197">
        <v>1.7</v>
      </c>
      <c r="O83" s="197">
        <v>2.4</v>
      </c>
      <c r="P83" s="197">
        <v>0.9</v>
      </c>
      <c r="Q83" s="197">
        <v>0.26</v>
      </c>
      <c r="R83" s="197">
        <v>0.3</v>
      </c>
      <c r="S83" s="197">
        <v>0.38</v>
      </c>
      <c r="T83" s="197">
        <v>0</v>
      </c>
      <c r="U83" s="197">
        <v>2.0099999999999998</v>
      </c>
      <c r="V83" s="197">
        <v>2.66</v>
      </c>
      <c r="W83" s="197">
        <v>0.55000000000000004</v>
      </c>
      <c r="X83" s="197">
        <v>2.12</v>
      </c>
      <c r="Y83" s="197">
        <v>0</v>
      </c>
      <c r="Z83" s="197">
        <v>4</v>
      </c>
      <c r="AA83" s="197">
        <v>1.1000000000000001</v>
      </c>
      <c r="AB83" s="197">
        <v>0</v>
      </c>
      <c r="AC83" s="197">
        <v>6.99</v>
      </c>
      <c r="AD83" s="197">
        <v>12.46</v>
      </c>
      <c r="AE83" s="197">
        <v>0</v>
      </c>
      <c r="AF83" s="197">
        <v>0</v>
      </c>
      <c r="AG83" s="197">
        <v>-0.38</v>
      </c>
      <c r="AH83" s="197">
        <v>0</v>
      </c>
      <c r="AI83" s="197">
        <v>14.15</v>
      </c>
      <c r="AJ83" s="197">
        <v>0</v>
      </c>
      <c r="AK83" s="197">
        <v>0</v>
      </c>
      <c r="AL83" s="197">
        <v>9.34</v>
      </c>
      <c r="AM83" s="197">
        <v>0</v>
      </c>
      <c r="AN83" s="197">
        <v>0</v>
      </c>
      <c r="AO83" s="197">
        <v>261.32</v>
      </c>
      <c r="AP83" s="197">
        <v>0</v>
      </c>
      <c r="AQ83" s="197">
        <v>0</v>
      </c>
      <c r="AR83" s="197">
        <v>8.76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27.67</v>
      </c>
      <c r="H84" s="197">
        <v>0</v>
      </c>
      <c r="I84" s="197">
        <v>0</v>
      </c>
      <c r="J84" s="197">
        <v>34.18</v>
      </c>
      <c r="K84" s="197">
        <v>16.760000000000002</v>
      </c>
      <c r="L84" s="197">
        <v>0.21</v>
      </c>
      <c r="M84" s="197">
        <v>2.09</v>
      </c>
      <c r="N84" s="197">
        <v>1.7</v>
      </c>
      <c r="O84" s="197">
        <v>2.4</v>
      </c>
      <c r="P84" s="197">
        <v>0.9</v>
      </c>
      <c r="Q84" s="197">
        <v>0.26</v>
      </c>
      <c r="R84" s="197">
        <v>0.3</v>
      </c>
      <c r="S84" s="197">
        <v>0.38</v>
      </c>
      <c r="T84" s="197">
        <v>0</v>
      </c>
      <c r="U84" s="197">
        <v>2.0099999999999998</v>
      </c>
      <c r="V84" s="197">
        <v>2.66</v>
      </c>
      <c r="W84" s="197">
        <v>0.55000000000000004</v>
      </c>
      <c r="X84" s="197">
        <v>2.12</v>
      </c>
      <c r="Y84" s="197">
        <v>0</v>
      </c>
      <c r="Z84" s="197">
        <v>4</v>
      </c>
      <c r="AA84" s="197">
        <v>1.1000000000000001</v>
      </c>
      <c r="AB84" s="197">
        <v>0</v>
      </c>
      <c r="AC84" s="197">
        <v>6.99</v>
      </c>
      <c r="AD84" s="197">
        <v>12.46</v>
      </c>
      <c r="AE84" s="197">
        <v>0</v>
      </c>
      <c r="AF84" s="197">
        <v>0</v>
      </c>
      <c r="AG84" s="197">
        <v>-0.38</v>
      </c>
      <c r="AH84" s="197">
        <v>0</v>
      </c>
      <c r="AI84" s="197">
        <v>14.15</v>
      </c>
      <c r="AJ84" s="197">
        <v>0</v>
      </c>
      <c r="AK84" s="197">
        <v>0</v>
      </c>
      <c r="AL84" s="197">
        <v>9.34</v>
      </c>
      <c r="AM84" s="197">
        <v>0</v>
      </c>
      <c r="AN84" s="197">
        <v>0</v>
      </c>
      <c r="AO84" s="197">
        <v>261.32</v>
      </c>
      <c r="AP84" s="197">
        <v>0</v>
      </c>
      <c r="AQ84" s="197">
        <v>0</v>
      </c>
      <c r="AR84" s="197">
        <v>8.76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27.67</v>
      </c>
      <c r="H85" s="197">
        <v>0</v>
      </c>
      <c r="I85" s="197">
        <v>0</v>
      </c>
      <c r="J85" s="197">
        <v>34.18</v>
      </c>
      <c r="K85" s="197">
        <v>16.760000000000002</v>
      </c>
      <c r="L85" s="197">
        <v>0.21</v>
      </c>
      <c r="M85" s="197">
        <v>2.09</v>
      </c>
      <c r="N85" s="197">
        <v>1.7</v>
      </c>
      <c r="O85" s="197">
        <v>2.4</v>
      </c>
      <c r="P85" s="197">
        <v>0.9</v>
      </c>
      <c r="Q85" s="197">
        <v>0.26</v>
      </c>
      <c r="R85" s="197">
        <v>0.3</v>
      </c>
      <c r="S85" s="197">
        <v>0.38</v>
      </c>
      <c r="T85" s="197">
        <v>0</v>
      </c>
      <c r="U85" s="197">
        <v>2.0099999999999998</v>
      </c>
      <c r="V85" s="197">
        <v>2.66</v>
      </c>
      <c r="W85" s="197">
        <v>0.85</v>
      </c>
      <c r="X85" s="197">
        <v>2.12</v>
      </c>
      <c r="Y85" s="197">
        <v>0</v>
      </c>
      <c r="Z85" s="197">
        <v>4</v>
      </c>
      <c r="AA85" s="197">
        <v>1.1000000000000001</v>
      </c>
      <c r="AB85" s="197">
        <v>0</v>
      </c>
      <c r="AC85" s="197">
        <v>6.99</v>
      </c>
      <c r="AD85" s="197">
        <v>12.46</v>
      </c>
      <c r="AE85" s="197">
        <v>0</v>
      </c>
      <c r="AF85" s="197">
        <v>0</v>
      </c>
      <c r="AG85" s="197">
        <v>-0.38</v>
      </c>
      <c r="AH85" s="197">
        <v>0</v>
      </c>
      <c r="AI85" s="197">
        <v>14.15</v>
      </c>
      <c r="AJ85" s="197">
        <v>0</v>
      </c>
      <c r="AK85" s="197">
        <v>0</v>
      </c>
      <c r="AL85" s="197">
        <v>9.34</v>
      </c>
      <c r="AM85" s="197">
        <v>0</v>
      </c>
      <c r="AN85" s="197">
        <v>0</v>
      </c>
      <c r="AO85" s="197">
        <v>231.32</v>
      </c>
      <c r="AP85" s="197">
        <v>0</v>
      </c>
      <c r="AQ85" s="197">
        <v>0</v>
      </c>
      <c r="AR85" s="197">
        <v>8.76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27.67</v>
      </c>
      <c r="H86" s="197">
        <v>0</v>
      </c>
      <c r="I86" s="197">
        <v>0</v>
      </c>
      <c r="J86" s="197">
        <v>34.18</v>
      </c>
      <c r="K86" s="197">
        <v>16.760000000000002</v>
      </c>
      <c r="L86" s="197">
        <v>0.21</v>
      </c>
      <c r="M86" s="197">
        <v>2.09</v>
      </c>
      <c r="N86" s="197">
        <v>1.7</v>
      </c>
      <c r="O86" s="197">
        <v>2.4</v>
      </c>
      <c r="P86" s="197">
        <v>0.9</v>
      </c>
      <c r="Q86" s="197">
        <v>0.26</v>
      </c>
      <c r="R86" s="197">
        <v>0.3</v>
      </c>
      <c r="S86" s="197">
        <v>0.38</v>
      </c>
      <c r="T86" s="197">
        <v>0</v>
      </c>
      <c r="U86" s="197">
        <v>2.0099999999999998</v>
      </c>
      <c r="V86" s="197">
        <v>2.66</v>
      </c>
      <c r="W86" s="197">
        <v>0.85</v>
      </c>
      <c r="X86" s="197">
        <v>2.12</v>
      </c>
      <c r="Y86" s="197">
        <v>0</v>
      </c>
      <c r="Z86" s="197">
        <v>4</v>
      </c>
      <c r="AA86" s="197">
        <v>1.1000000000000001</v>
      </c>
      <c r="AB86" s="197">
        <v>0</v>
      </c>
      <c r="AC86" s="197">
        <v>6.99</v>
      </c>
      <c r="AD86" s="197">
        <v>12.46</v>
      </c>
      <c r="AE86" s="197">
        <v>0</v>
      </c>
      <c r="AF86" s="197">
        <v>0</v>
      </c>
      <c r="AG86" s="197">
        <v>-0.38</v>
      </c>
      <c r="AH86" s="197">
        <v>0</v>
      </c>
      <c r="AI86" s="197">
        <v>14.15</v>
      </c>
      <c r="AJ86" s="197">
        <v>0</v>
      </c>
      <c r="AK86" s="197">
        <v>0</v>
      </c>
      <c r="AL86" s="197">
        <v>9.34</v>
      </c>
      <c r="AM86" s="197">
        <v>0</v>
      </c>
      <c r="AN86" s="197">
        <v>0</v>
      </c>
      <c r="AO86" s="197">
        <v>231.32</v>
      </c>
      <c r="AP86" s="197">
        <v>0</v>
      </c>
      <c r="AQ86" s="197">
        <v>0</v>
      </c>
      <c r="AR86" s="197">
        <v>8.76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34.18</v>
      </c>
      <c r="K87" s="197">
        <v>16.760000000000002</v>
      </c>
      <c r="L87" s="197">
        <v>0.21</v>
      </c>
      <c r="M87" s="197">
        <v>2.09</v>
      </c>
      <c r="N87" s="197">
        <v>1.7</v>
      </c>
      <c r="O87" s="197">
        <v>2.4</v>
      </c>
      <c r="P87" s="197">
        <v>0.9</v>
      </c>
      <c r="Q87" s="197">
        <v>0.26</v>
      </c>
      <c r="R87" s="197">
        <v>0.3</v>
      </c>
      <c r="S87" s="197">
        <v>0.38</v>
      </c>
      <c r="T87" s="197">
        <v>0</v>
      </c>
      <c r="U87" s="197">
        <v>2.0099999999999998</v>
      </c>
      <c r="V87" s="197">
        <v>2.66</v>
      </c>
      <c r="W87" s="197">
        <v>0.85</v>
      </c>
      <c r="X87" s="197">
        <v>2.12</v>
      </c>
      <c r="Y87" s="197">
        <v>0</v>
      </c>
      <c r="Z87" s="197">
        <v>4</v>
      </c>
      <c r="AA87" s="197">
        <v>1.1000000000000001</v>
      </c>
      <c r="AB87" s="197">
        <v>0</v>
      </c>
      <c r="AC87" s="197">
        <v>5.99</v>
      </c>
      <c r="AD87" s="197">
        <v>12.46</v>
      </c>
      <c r="AE87" s="197">
        <v>0</v>
      </c>
      <c r="AF87" s="197">
        <v>0</v>
      </c>
      <c r="AG87" s="197">
        <v>-0.38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231.32</v>
      </c>
      <c r="AP87" s="197">
        <v>0</v>
      </c>
      <c r="AQ87" s="197">
        <v>0</v>
      </c>
      <c r="AR87" s="197">
        <v>6.99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34.18</v>
      </c>
      <c r="K88" s="197">
        <v>16.760000000000002</v>
      </c>
      <c r="L88" s="197">
        <v>0.21</v>
      </c>
      <c r="M88" s="197">
        <v>2.09</v>
      </c>
      <c r="N88" s="197">
        <v>1.7</v>
      </c>
      <c r="O88" s="197">
        <v>2.4</v>
      </c>
      <c r="P88" s="197">
        <v>0.9</v>
      </c>
      <c r="Q88" s="197">
        <v>0.26</v>
      </c>
      <c r="R88" s="197">
        <v>0.3</v>
      </c>
      <c r="S88" s="197">
        <v>0.38</v>
      </c>
      <c r="T88" s="197">
        <v>0</v>
      </c>
      <c r="U88" s="197">
        <v>2.0099999999999998</v>
      </c>
      <c r="V88" s="197">
        <v>2.66</v>
      </c>
      <c r="W88" s="197">
        <v>0.85</v>
      </c>
      <c r="X88" s="197">
        <v>2.12</v>
      </c>
      <c r="Y88" s="197">
        <v>0</v>
      </c>
      <c r="Z88" s="197">
        <v>4</v>
      </c>
      <c r="AA88" s="197">
        <v>1.1000000000000001</v>
      </c>
      <c r="AB88" s="197">
        <v>0</v>
      </c>
      <c r="AC88" s="197">
        <v>5.99</v>
      </c>
      <c r="AD88" s="197">
        <v>12.46</v>
      </c>
      <c r="AE88" s="197">
        <v>0</v>
      </c>
      <c r="AF88" s="197">
        <v>0</v>
      </c>
      <c r="AG88" s="197">
        <v>-0.38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231.32</v>
      </c>
      <c r="AP88" s="197">
        <v>0</v>
      </c>
      <c r="AQ88" s="197">
        <v>0</v>
      </c>
      <c r="AR88" s="197">
        <v>8.76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34.18</v>
      </c>
      <c r="K89" s="197">
        <v>16.760000000000002</v>
      </c>
      <c r="L89" s="197">
        <v>0.21</v>
      </c>
      <c r="M89" s="197">
        <v>2.09</v>
      </c>
      <c r="N89" s="197">
        <v>1.7</v>
      </c>
      <c r="O89" s="197">
        <v>2.4</v>
      </c>
      <c r="P89" s="197">
        <v>0.9</v>
      </c>
      <c r="Q89" s="197">
        <v>0.26</v>
      </c>
      <c r="R89" s="197">
        <v>0.3</v>
      </c>
      <c r="S89" s="197">
        <v>0.38</v>
      </c>
      <c r="T89" s="197">
        <v>0</v>
      </c>
      <c r="U89" s="197">
        <v>2.0099999999999998</v>
      </c>
      <c r="V89" s="197">
        <v>2.66</v>
      </c>
      <c r="W89" s="197">
        <v>0.85</v>
      </c>
      <c r="X89" s="197">
        <v>2.12</v>
      </c>
      <c r="Y89" s="197">
        <v>0</v>
      </c>
      <c r="Z89" s="197">
        <v>4</v>
      </c>
      <c r="AA89" s="197">
        <v>1.1000000000000001</v>
      </c>
      <c r="AB89" s="197">
        <v>0</v>
      </c>
      <c r="AC89" s="197">
        <v>5.99</v>
      </c>
      <c r="AD89" s="197">
        <v>12.46</v>
      </c>
      <c r="AE89" s="197">
        <v>0</v>
      </c>
      <c r="AF89" s="197">
        <v>0</v>
      </c>
      <c r="AG89" s="197">
        <v>-0.38</v>
      </c>
      <c r="AH89" s="197">
        <v>0</v>
      </c>
      <c r="AI89" s="197">
        <v>14.15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231.32</v>
      </c>
      <c r="AP89" s="197">
        <v>0</v>
      </c>
      <c r="AQ89" s="197">
        <v>0</v>
      </c>
      <c r="AR89" s="197">
        <v>8.76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34.18</v>
      </c>
      <c r="K90" s="197">
        <v>16.760000000000002</v>
      </c>
      <c r="L90" s="197">
        <v>0.21</v>
      </c>
      <c r="M90" s="197">
        <v>2.09</v>
      </c>
      <c r="N90" s="197">
        <v>1.7</v>
      </c>
      <c r="O90" s="197">
        <v>2.4</v>
      </c>
      <c r="P90" s="197">
        <v>0.9</v>
      </c>
      <c r="Q90" s="197">
        <v>0.26</v>
      </c>
      <c r="R90" s="197">
        <v>0.3</v>
      </c>
      <c r="S90" s="197">
        <v>0.38</v>
      </c>
      <c r="T90" s="197">
        <v>0</v>
      </c>
      <c r="U90" s="197">
        <v>2.0099999999999998</v>
      </c>
      <c r="V90" s="197">
        <v>2.66</v>
      </c>
      <c r="W90" s="197">
        <v>0.85</v>
      </c>
      <c r="X90" s="197">
        <v>2.12</v>
      </c>
      <c r="Y90" s="197">
        <v>0</v>
      </c>
      <c r="Z90" s="197">
        <v>4</v>
      </c>
      <c r="AA90" s="197">
        <v>1.1000000000000001</v>
      </c>
      <c r="AB90" s="197">
        <v>0</v>
      </c>
      <c r="AC90" s="197">
        <v>5.99</v>
      </c>
      <c r="AD90" s="197">
        <v>12.46</v>
      </c>
      <c r="AE90" s="197">
        <v>0</v>
      </c>
      <c r="AF90" s="197">
        <v>0</v>
      </c>
      <c r="AG90" s="197">
        <v>-0.38</v>
      </c>
      <c r="AH90" s="197">
        <v>0</v>
      </c>
      <c r="AI90" s="197">
        <v>14.15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231.32</v>
      </c>
      <c r="AP90" s="197">
        <v>0</v>
      </c>
      <c r="AQ90" s="197">
        <v>0</v>
      </c>
      <c r="AR90" s="197">
        <v>8.76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27.9</v>
      </c>
      <c r="H91" s="197">
        <v>0</v>
      </c>
      <c r="I91" s="197">
        <v>0</v>
      </c>
      <c r="J91" s="197">
        <v>34.18</v>
      </c>
      <c r="K91" s="197">
        <v>16.760000000000002</v>
      </c>
      <c r="L91" s="197">
        <v>0.21</v>
      </c>
      <c r="M91" s="197">
        <v>2.09</v>
      </c>
      <c r="N91" s="197">
        <v>1.7</v>
      </c>
      <c r="O91" s="197">
        <v>2.4</v>
      </c>
      <c r="P91" s="197">
        <v>0.9</v>
      </c>
      <c r="Q91" s="197">
        <v>0.26</v>
      </c>
      <c r="R91" s="197">
        <v>0.3</v>
      </c>
      <c r="S91" s="197">
        <v>0.38</v>
      </c>
      <c r="T91" s="197">
        <v>0</v>
      </c>
      <c r="U91" s="197">
        <v>2.0099999999999998</v>
      </c>
      <c r="V91" s="197">
        <v>2.66</v>
      </c>
      <c r="W91" s="197">
        <v>1.29</v>
      </c>
      <c r="X91" s="197">
        <v>2.12</v>
      </c>
      <c r="Y91" s="197">
        <v>0</v>
      </c>
      <c r="Z91" s="197">
        <v>4</v>
      </c>
      <c r="AA91" s="197">
        <v>1.1000000000000001</v>
      </c>
      <c r="AB91" s="197">
        <v>0</v>
      </c>
      <c r="AC91" s="197">
        <v>5.99</v>
      </c>
      <c r="AD91" s="197">
        <v>12.46</v>
      </c>
      <c r="AE91" s="197">
        <v>0</v>
      </c>
      <c r="AF91" s="197">
        <v>0</v>
      </c>
      <c r="AG91" s="197">
        <v>-0.38</v>
      </c>
      <c r="AH91" s="197">
        <v>0</v>
      </c>
      <c r="AI91" s="197">
        <v>14.15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272.64</v>
      </c>
      <c r="AP91" s="197">
        <v>0</v>
      </c>
      <c r="AQ91" s="197">
        <v>0</v>
      </c>
      <c r="AR91" s="197">
        <v>8.76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27.9</v>
      </c>
      <c r="H92" s="197">
        <v>0</v>
      </c>
      <c r="I92" s="197">
        <v>0</v>
      </c>
      <c r="J92" s="197">
        <v>34.18</v>
      </c>
      <c r="K92" s="197">
        <v>16.760000000000002</v>
      </c>
      <c r="L92" s="197">
        <v>0.21</v>
      </c>
      <c r="M92" s="197">
        <v>2.09</v>
      </c>
      <c r="N92" s="197">
        <v>1.7</v>
      </c>
      <c r="O92" s="197">
        <v>2.4</v>
      </c>
      <c r="P92" s="197">
        <v>0.9</v>
      </c>
      <c r="Q92" s="197">
        <v>0.26</v>
      </c>
      <c r="R92" s="197">
        <v>0.3</v>
      </c>
      <c r="S92" s="197">
        <v>0.38</v>
      </c>
      <c r="T92" s="197">
        <v>0</v>
      </c>
      <c r="U92" s="197">
        <v>2.0099999999999998</v>
      </c>
      <c r="V92" s="197">
        <v>2.66</v>
      </c>
      <c r="W92" s="197">
        <v>1.29</v>
      </c>
      <c r="X92" s="197">
        <v>2.12</v>
      </c>
      <c r="Y92" s="197">
        <v>0</v>
      </c>
      <c r="Z92" s="197">
        <v>4</v>
      </c>
      <c r="AA92" s="197">
        <v>1.1000000000000001</v>
      </c>
      <c r="AB92" s="197">
        <v>0</v>
      </c>
      <c r="AC92" s="197">
        <v>5.99</v>
      </c>
      <c r="AD92" s="197">
        <v>12.46</v>
      </c>
      <c r="AE92" s="197">
        <v>0</v>
      </c>
      <c r="AF92" s="197">
        <v>0</v>
      </c>
      <c r="AG92" s="197">
        <v>-0.38</v>
      </c>
      <c r="AH92" s="197">
        <v>0</v>
      </c>
      <c r="AI92" s="197">
        <v>14.15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272.64</v>
      </c>
      <c r="AP92" s="197">
        <v>0</v>
      </c>
      <c r="AQ92" s="197">
        <v>0</v>
      </c>
      <c r="AR92" s="197">
        <v>8.76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27.9</v>
      </c>
      <c r="H93" s="197">
        <v>0</v>
      </c>
      <c r="I93" s="197">
        <v>0</v>
      </c>
      <c r="J93" s="197">
        <v>34.18</v>
      </c>
      <c r="K93" s="197">
        <v>16.760000000000002</v>
      </c>
      <c r="L93" s="197">
        <v>0.21</v>
      </c>
      <c r="M93" s="197">
        <v>2.09</v>
      </c>
      <c r="N93" s="197">
        <v>1.7</v>
      </c>
      <c r="O93" s="197">
        <v>2.4</v>
      </c>
      <c r="P93" s="197">
        <v>0.9</v>
      </c>
      <c r="Q93" s="197">
        <v>0.26</v>
      </c>
      <c r="R93" s="197">
        <v>0.3</v>
      </c>
      <c r="S93" s="197">
        <v>0.38</v>
      </c>
      <c r="T93" s="197">
        <v>0</v>
      </c>
      <c r="U93" s="197">
        <v>2.0099999999999998</v>
      </c>
      <c r="V93" s="197">
        <v>2.66</v>
      </c>
      <c r="W93" s="197">
        <v>1.64</v>
      </c>
      <c r="X93" s="197">
        <v>2.12</v>
      </c>
      <c r="Y93" s="197">
        <v>0</v>
      </c>
      <c r="Z93" s="197">
        <v>4</v>
      </c>
      <c r="AA93" s="197">
        <v>1.1000000000000001</v>
      </c>
      <c r="AB93" s="197">
        <v>0</v>
      </c>
      <c r="AC93" s="197">
        <v>5.99</v>
      </c>
      <c r="AD93" s="197">
        <v>12.46</v>
      </c>
      <c r="AE93" s="197">
        <v>0</v>
      </c>
      <c r="AF93" s="197">
        <v>0</v>
      </c>
      <c r="AG93" s="197">
        <v>-0.38</v>
      </c>
      <c r="AH93" s="197">
        <v>0</v>
      </c>
      <c r="AI93" s="197">
        <v>14.15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261.32</v>
      </c>
      <c r="AP93" s="197">
        <v>0</v>
      </c>
      <c r="AQ93" s="197">
        <v>0</v>
      </c>
      <c r="AR93" s="197">
        <v>8.76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27.9</v>
      </c>
      <c r="H94" s="197">
        <v>0</v>
      </c>
      <c r="I94" s="197">
        <v>0</v>
      </c>
      <c r="J94" s="197">
        <v>34.18</v>
      </c>
      <c r="K94" s="197">
        <v>16.760000000000002</v>
      </c>
      <c r="L94" s="197">
        <v>0.21</v>
      </c>
      <c r="M94" s="197">
        <v>2.09</v>
      </c>
      <c r="N94" s="197">
        <v>1.7</v>
      </c>
      <c r="O94" s="197">
        <v>2.4</v>
      </c>
      <c r="P94" s="197">
        <v>0.9</v>
      </c>
      <c r="Q94" s="197">
        <v>0.26</v>
      </c>
      <c r="R94" s="197">
        <v>0.3</v>
      </c>
      <c r="S94" s="197">
        <v>0.38</v>
      </c>
      <c r="T94" s="197">
        <v>0</v>
      </c>
      <c r="U94" s="197">
        <v>2.0099999999999998</v>
      </c>
      <c r="V94" s="197">
        <v>2.66</v>
      </c>
      <c r="W94" s="197">
        <v>1.64</v>
      </c>
      <c r="X94" s="197">
        <v>2.12</v>
      </c>
      <c r="Y94" s="197">
        <v>0</v>
      </c>
      <c r="Z94" s="197">
        <v>4</v>
      </c>
      <c r="AA94" s="197">
        <v>1.1000000000000001</v>
      </c>
      <c r="AB94" s="197">
        <v>0</v>
      </c>
      <c r="AC94" s="197">
        <v>5.99</v>
      </c>
      <c r="AD94" s="197">
        <v>12.46</v>
      </c>
      <c r="AE94" s="197">
        <v>0</v>
      </c>
      <c r="AF94" s="197">
        <v>0</v>
      </c>
      <c r="AG94" s="197">
        <v>-0.38</v>
      </c>
      <c r="AH94" s="197">
        <v>0</v>
      </c>
      <c r="AI94" s="197">
        <v>14.15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261.32</v>
      </c>
      <c r="AP94" s="197">
        <v>0</v>
      </c>
      <c r="AQ94" s="197">
        <v>0</v>
      </c>
      <c r="AR94" s="197">
        <v>8.76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14.73</v>
      </c>
      <c r="H95" s="197">
        <v>0</v>
      </c>
      <c r="I95" s="197">
        <v>0</v>
      </c>
      <c r="J95" s="197">
        <v>34.18</v>
      </c>
      <c r="K95" s="197">
        <v>16.760000000000002</v>
      </c>
      <c r="L95" s="197">
        <v>0.21</v>
      </c>
      <c r="M95" s="197">
        <v>2.09</v>
      </c>
      <c r="N95" s="197">
        <v>1.7</v>
      </c>
      <c r="O95" s="197">
        <v>2.4</v>
      </c>
      <c r="P95" s="197">
        <v>0.9</v>
      </c>
      <c r="Q95" s="197">
        <v>0.26</v>
      </c>
      <c r="R95" s="197">
        <v>0</v>
      </c>
      <c r="S95" s="197">
        <v>0.38</v>
      </c>
      <c r="T95" s="197">
        <v>0</v>
      </c>
      <c r="U95" s="197">
        <v>2.0099999999999998</v>
      </c>
      <c r="V95" s="197">
        <v>2.66</v>
      </c>
      <c r="W95" s="197">
        <v>1.64</v>
      </c>
      <c r="X95" s="197">
        <v>2.12</v>
      </c>
      <c r="Y95" s="197">
        <v>0</v>
      </c>
      <c r="Z95" s="197">
        <v>4</v>
      </c>
      <c r="AA95" s="197">
        <v>1.1000000000000001</v>
      </c>
      <c r="AB95" s="197">
        <v>0</v>
      </c>
      <c r="AC95" s="197">
        <v>5.99</v>
      </c>
      <c r="AD95" s="197">
        <v>12.46</v>
      </c>
      <c r="AE95" s="197">
        <v>0</v>
      </c>
      <c r="AF95" s="197">
        <v>0</v>
      </c>
      <c r="AG95" s="197">
        <v>-0.38</v>
      </c>
      <c r="AH95" s="197">
        <v>0</v>
      </c>
      <c r="AI95" s="197">
        <v>14.15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261.32</v>
      </c>
      <c r="AP95" s="197">
        <v>0</v>
      </c>
      <c r="AQ95" s="197">
        <v>0</v>
      </c>
      <c r="AR95" s="197">
        <v>8.76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27.9</v>
      </c>
      <c r="H96" s="197">
        <v>0</v>
      </c>
      <c r="I96" s="197">
        <v>0</v>
      </c>
      <c r="J96" s="197">
        <v>34.18</v>
      </c>
      <c r="K96" s="197">
        <v>16.760000000000002</v>
      </c>
      <c r="L96" s="197">
        <v>0.21</v>
      </c>
      <c r="M96" s="197">
        <v>2.09</v>
      </c>
      <c r="N96" s="197">
        <v>1.7</v>
      </c>
      <c r="O96" s="197">
        <v>2.4</v>
      </c>
      <c r="P96" s="197">
        <v>0.9</v>
      </c>
      <c r="Q96" s="197">
        <v>0.26</v>
      </c>
      <c r="R96" s="197">
        <v>0</v>
      </c>
      <c r="S96" s="197">
        <v>0.38</v>
      </c>
      <c r="T96" s="197">
        <v>0</v>
      </c>
      <c r="U96" s="197">
        <v>2.0099999999999998</v>
      </c>
      <c r="V96" s="197">
        <v>2.66</v>
      </c>
      <c r="W96" s="197">
        <v>1.64</v>
      </c>
      <c r="X96" s="197">
        <v>2.12</v>
      </c>
      <c r="Y96" s="197">
        <v>0</v>
      </c>
      <c r="Z96" s="197">
        <v>4</v>
      </c>
      <c r="AA96" s="197">
        <v>1.1000000000000001</v>
      </c>
      <c r="AB96" s="197">
        <v>0</v>
      </c>
      <c r="AC96" s="197">
        <v>5.99</v>
      </c>
      <c r="AD96" s="197">
        <v>12.46</v>
      </c>
      <c r="AE96" s="197">
        <v>0</v>
      </c>
      <c r="AF96" s="197">
        <v>0</v>
      </c>
      <c r="AG96" s="197">
        <v>-0.38</v>
      </c>
      <c r="AH96" s="197">
        <v>0</v>
      </c>
      <c r="AI96" s="197">
        <v>14.15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261.32</v>
      </c>
      <c r="AP96" s="197">
        <v>0</v>
      </c>
      <c r="AQ96" s="197">
        <v>0</v>
      </c>
      <c r="AR96" s="197">
        <v>8.76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27.9</v>
      </c>
      <c r="H97" s="197">
        <v>0</v>
      </c>
      <c r="I97" s="197">
        <v>0</v>
      </c>
      <c r="J97" s="197">
        <v>34.18</v>
      </c>
      <c r="K97" s="197">
        <v>16.760000000000002</v>
      </c>
      <c r="L97" s="197">
        <v>0.21</v>
      </c>
      <c r="M97" s="197">
        <v>2.09</v>
      </c>
      <c r="N97" s="197">
        <v>1.7</v>
      </c>
      <c r="O97" s="197">
        <v>2.4</v>
      </c>
      <c r="P97" s="197">
        <v>0.9</v>
      </c>
      <c r="Q97" s="197">
        <v>0.26</v>
      </c>
      <c r="R97" s="197">
        <v>0</v>
      </c>
      <c r="S97" s="197">
        <v>0.36</v>
      </c>
      <c r="T97" s="197">
        <v>0</v>
      </c>
      <c r="U97" s="197">
        <v>2.0099999999999998</v>
      </c>
      <c r="V97" s="197">
        <v>2.66</v>
      </c>
      <c r="W97" s="197">
        <v>2.3199999999999998</v>
      </c>
      <c r="X97" s="197">
        <v>2.12</v>
      </c>
      <c r="Y97" s="197">
        <v>0</v>
      </c>
      <c r="Z97" s="197">
        <v>4</v>
      </c>
      <c r="AA97" s="197">
        <v>1.1000000000000001</v>
      </c>
      <c r="AB97" s="197">
        <v>0</v>
      </c>
      <c r="AC97" s="197">
        <v>5.99</v>
      </c>
      <c r="AD97" s="197">
        <v>12.46</v>
      </c>
      <c r="AE97" s="197">
        <v>0</v>
      </c>
      <c r="AF97" s="197">
        <v>0</v>
      </c>
      <c r="AG97" s="197">
        <v>-0.38</v>
      </c>
      <c r="AH97" s="197">
        <v>0</v>
      </c>
      <c r="AI97" s="197">
        <v>14.15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261.32</v>
      </c>
      <c r="AP97" s="197">
        <v>0</v>
      </c>
      <c r="AQ97" s="197">
        <v>0</v>
      </c>
      <c r="AR97" s="197">
        <v>8.76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27.9</v>
      </c>
      <c r="H98" s="197">
        <v>0</v>
      </c>
      <c r="I98" s="197">
        <v>0</v>
      </c>
      <c r="J98" s="197">
        <v>34.18</v>
      </c>
      <c r="K98" s="197">
        <v>16.760000000000002</v>
      </c>
      <c r="L98" s="197">
        <v>0.21</v>
      </c>
      <c r="M98" s="197">
        <v>2.09</v>
      </c>
      <c r="N98" s="197">
        <v>1.7</v>
      </c>
      <c r="O98" s="197">
        <v>2.4</v>
      </c>
      <c r="P98" s="197">
        <v>0.9</v>
      </c>
      <c r="Q98" s="197">
        <v>0.26</v>
      </c>
      <c r="R98" s="197">
        <v>0</v>
      </c>
      <c r="S98" s="197">
        <v>0.36</v>
      </c>
      <c r="T98" s="197">
        <v>0</v>
      </c>
      <c r="U98" s="197">
        <v>2.0099999999999998</v>
      </c>
      <c r="V98" s="197">
        <v>2.66</v>
      </c>
      <c r="W98" s="197">
        <v>2.3199999999999998</v>
      </c>
      <c r="X98" s="197">
        <v>2.12</v>
      </c>
      <c r="Y98" s="197">
        <v>0</v>
      </c>
      <c r="Z98" s="197">
        <v>4</v>
      </c>
      <c r="AA98" s="197">
        <v>1.1000000000000001</v>
      </c>
      <c r="AB98" s="197">
        <v>0</v>
      </c>
      <c r="AC98" s="197">
        <v>5.99</v>
      </c>
      <c r="AD98" s="197">
        <v>12.46</v>
      </c>
      <c r="AE98" s="197">
        <v>0</v>
      </c>
      <c r="AF98" s="197">
        <v>0</v>
      </c>
      <c r="AG98" s="197">
        <v>-0.38</v>
      </c>
      <c r="AH98" s="197">
        <v>0</v>
      </c>
      <c r="AI98" s="197">
        <v>14.15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261.32</v>
      </c>
      <c r="AP98" s="197">
        <v>0</v>
      </c>
      <c r="AQ98" s="197">
        <v>0</v>
      </c>
      <c r="AR98" s="197">
        <v>8.76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0.64220750000000071</v>
      </c>
      <c r="H99">
        <f t="shared" si="0"/>
        <v>0</v>
      </c>
      <c r="I99">
        <f t="shared" si="0"/>
        <v>0</v>
      </c>
      <c r="J99">
        <f t="shared" si="0"/>
        <v>0.81393749999999887</v>
      </c>
      <c r="K99">
        <f t="shared" si="0"/>
        <v>0.40223999999999982</v>
      </c>
      <c r="L99">
        <f t="shared" si="0"/>
        <v>5.1575000000000119E-3</v>
      </c>
      <c r="M99">
        <f t="shared" si="0"/>
        <v>5.0160000000000066E-2</v>
      </c>
      <c r="N99">
        <f t="shared" si="0"/>
        <v>4.0799999999999975E-2</v>
      </c>
      <c r="O99">
        <f t="shared" si="0"/>
        <v>5.7600000000000096E-2</v>
      </c>
      <c r="P99">
        <f t="shared" si="0"/>
        <v>2.1600000000000015E-2</v>
      </c>
      <c r="Q99">
        <f t="shared" si="0"/>
        <v>1.0529999999999989E-2</v>
      </c>
      <c r="R99">
        <f t="shared" si="0"/>
        <v>8.9149999999999993E-3</v>
      </c>
      <c r="S99">
        <f t="shared" si="0"/>
        <v>9.11E-3</v>
      </c>
      <c r="T99">
        <f t="shared" si="0"/>
        <v>0</v>
      </c>
      <c r="U99">
        <f t="shared" si="0"/>
        <v>4.9442499999999896E-2</v>
      </c>
      <c r="V99">
        <f t="shared" si="0"/>
        <v>3.2917499999999981E-2</v>
      </c>
      <c r="W99">
        <f t="shared" si="0"/>
        <v>2.4507499999999984E-2</v>
      </c>
      <c r="X99">
        <f t="shared" si="0"/>
        <v>5.0880000000000064E-2</v>
      </c>
      <c r="Y99">
        <f t="shared" si="0"/>
        <v>0</v>
      </c>
      <c r="Z99">
        <f t="shared" si="0"/>
        <v>9.6000000000000002E-2</v>
      </c>
      <c r="AA99">
        <f t="shared" si="0"/>
        <v>2.6399999999999958E-2</v>
      </c>
      <c r="AB99">
        <f t="shared" si="0"/>
        <v>0</v>
      </c>
      <c r="AC99">
        <f t="shared" si="0"/>
        <v>0.15573000000000017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-9.1200000000000014E-3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</v>
      </c>
      <c r="AL99">
        <f t="shared" si="0"/>
        <v>6.5380000000000008E-2</v>
      </c>
      <c r="AM99">
        <f t="shared" si="0"/>
        <v>0</v>
      </c>
      <c r="AN99">
        <f t="shared" si="0"/>
        <v>0</v>
      </c>
      <c r="AO99">
        <f t="shared" si="0"/>
        <v>6.0809600000000037</v>
      </c>
      <c r="AP99">
        <f t="shared" si="0"/>
        <v>0</v>
      </c>
      <c r="AQ99">
        <f t="shared" ref="AQ99:AX99" si="1">SUM(AQ3:AQ98)/4000</f>
        <v>0</v>
      </c>
      <c r="AR99">
        <f t="shared" si="1"/>
        <v>0.2161924999999999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7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14.72</v>
      </c>
      <c r="H3" s="197">
        <v>0</v>
      </c>
      <c r="I3" s="197">
        <v>0</v>
      </c>
      <c r="J3" s="197">
        <v>17.28</v>
      </c>
      <c r="K3" s="197">
        <v>5.4</v>
      </c>
      <c r="L3" s="197">
        <v>2.13</v>
      </c>
      <c r="M3" s="197">
        <v>0</v>
      </c>
      <c r="N3" s="197">
        <v>0.99</v>
      </c>
      <c r="O3" s="197">
        <v>1.65</v>
      </c>
      <c r="P3" s="197">
        <v>2.2599999999999998</v>
      </c>
      <c r="Q3" s="197">
        <v>0.22</v>
      </c>
      <c r="R3" s="197">
        <v>0.35</v>
      </c>
      <c r="S3" s="197">
        <v>0.22</v>
      </c>
      <c r="T3" s="197">
        <v>0</v>
      </c>
      <c r="U3" s="197">
        <v>9.5</v>
      </c>
      <c r="V3" s="197">
        <v>7.0000000000000007E-2</v>
      </c>
      <c r="W3" s="197">
        <v>0.31</v>
      </c>
      <c r="X3" s="197">
        <v>1.23</v>
      </c>
      <c r="Y3" s="197">
        <v>0</v>
      </c>
      <c r="Z3" s="197">
        <v>2.31</v>
      </c>
      <c r="AA3" s="197">
        <v>0.64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0</v>
      </c>
      <c r="AH3" s="197">
        <v>0</v>
      </c>
      <c r="AI3" s="197">
        <v>8.0399999999999991</v>
      </c>
      <c r="AJ3" s="197">
        <v>0</v>
      </c>
      <c r="AK3" s="197">
        <v>2.13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5.33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16.14</v>
      </c>
      <c r="H4" s="197">
        <v>0</v>
      </c>
      <c r="I4" s="197">
        <v>0</v>
      </c>
      <c r="J4" s="197">
        <v>18.760000000000002</v>
      </c>
      <c r="K4" s="197">
        <v>5.4</v>
      </c>
      <c r="L4" s="197">
        <v>2.13</v>
      </c>
      <c r="M4" s="197">
        <v>0</v>
      </c>
      <c r="N4" s="197">
        <v>0.99</v>
      </c>
      <c r="O4" s="197">
        <v>1.65</v>
      </c>
      <c r="P4" s="197">
        <v>2.2599999999999998</v>
      </c>
      <c r="Q4" s="197">
        <v>0.17</v>
      </c>
      <c r="R4" s="197">
        <v>0.35</v>
      </c>
      <c r="S4" s="197">
        <v>0.22</v>
      </c>
      <c r="T4" s="197">
        <v>0</v>
      </c>
      <c r="U4" s="197">
        <v>9.48</v>
      </c>
      <c r="V4" s="197">
        <v>7.0000000000000007E-2</v>
      </c>
      <c r="W4" s="197">
        <v>0.31</v>
      </c>
      <c r="X4" s="197">
        <v>1.23</v>
      </c>
      <c r="Y4" s="197">
        <v>0</v>
      </c>
      <c r="Z4" s="197">
        <v>2.31</v>
      </c>
      <c r="AA4" s="197">
        <v>0.64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0</v>
      </c>
      <c r="AH4" s="197">
        <v>0</v>
      </c>
      <c r="AI4" s="197">
        <v>8.0399999999999991</v>
      </c>
      <c r="AJ4" s="197">
        <v>0</v>
      </c>
      <c r="AK4" s="197">
        <v>1.78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5.33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16.14</v>
      </c>
      <c r="H5" s="197">
        <v>0</v>
      </c>
      <c r="I5" s="197">
        <v>0</v>
      </c>
      <c r="J5" s="197">
        <v>19.64</v>
      </c>
      <c r="K5" s="197">
        <v>5.4</v>
      </c>
      <c r="L5" s="197">
        <v>2.11</v>
      </c>
      <c r="M5" s="197">
        <v>0</v>
      </c>
      <c r="N5" s="197">
        <v>0.99</v>
      </c>
      <c r="O5" s="197">
        <v>1.65</v>
      </c>
      <c r="P5" s="197">
        <v>2.2599999999999998</v>
      </c>
      <c r="Q5" s="197">
        <v>0.16</v>
      </c>
      <c r="R5" s="197">
        <v>0.35</v>
      </c>
      <c r="S5" s="197">
        <v>0.22</v>
      </c>
      <c r="T5" s="197">
        <v>0</v>
      </c>
      <c r="U5" s="197">
        <v>9.48</v>
      </c>
      <c r="V5" s="197">
        <v>7.0000000000000007E-2</v>
      </c>
      <c r="W5" s="197">
        <v>0.3</v>
      </c>
      <c r="X5" s="197">
        <v>1.23</v>
      </c>
      <c r="Y5" s="197">
        <v>0</v>
      </c>
      <c r="Z5" s="197">
        <v>2.31</v>
      </c>
      <c r="AA5" s="197">
        <v>0.64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0</v>
      </c>
      <c r="AH5" s="197">
        <v>0</v>
      </c>
      <c r="AI5" s="197">
        <v>8.0399999999999991</v>
      </c>
      <c r="AJ5" s="197">
        <v>0</v>
      </c>
      <c r="AK5" s="197">
        <v>1.71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5.33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16.14</v>
      </c>
      <c r="H6" s="197">
        <v>0</v>
      </c>
      <c r="I6" s="197">
        <v>0</v>
      </c>
      <c r="J6" s="197">
        <v>19.64</v>
      </c>
      <c r="K6" s="197">
        <v>5.4</v>
      </c>
      <c r="L6" s="197">
        <v>1.96</v>
      </c>
      <c r="M6" s="197">
        <v>0</v>
      </c>
      <c r="N6" s="197">
        <v>0.99</v>
      </c>
      <c r="O6" s="197">
        <v>1.65</v>
      </c>
      <c r="P6" s="197">
        <v>2.2599999999999998</v>
      </c>
      <c r="Q6" s="197">
        <v>0.16</v>
      </c>
      <c r="R6" s="197">
        <v>0.35</v>
      </c>
      <c r="S6" s="197">
        <v>0.22</v>
      </c>
      <c r="T6" s="197">
        <v>0</v>
      </c>
      <c r="U6" s="197">
        <v>9.48</v>
      </c>
      <c r="V6" s="197">
        <v>7.0000000000000007E-2</v>
      </c>
      <c r="W6" s="197">
        <v>0.3</v>
      </c>
      <c r="X6" s="197">
        <v>1.23</v>
      </c>
      <c r="Y6" s="197">
        <v>0</v>
      </c>
      <c r="Z6" s="197">
        <v>2.31</v>
      </c>
      <c r="AA6" s="197">
        <v>0.64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0</v>
      </c>
      <c r="AH6" s="197">
        <v>0</v>
      </c>
      <c r="AI6" s="197">
        <v>8.0399999999999991</v>
      </c>
      <c r="AJ6" s="197">
        <v>0</v>
      </c>
      <c r="AK6" s="197">
        <v>1.57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5.33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16.14</v>
      </c>
      <c r="H7" s="197">
        <v>0</v>
      </c>
      <c r="I7" s="197">
        <v>0</v>
      </c>
      <c r="J7" s="197">
        <v>19.64</v>
      </c>
      <c r="K7" s="197">
        <v>5.4</v>
      </c>
      <c r="L7" s="197">
        <v>1.81</v>
      </c>
      <c r="M7" s="197">
        <v>0</v>
      </c>
      <c r="N7" s="197">
        <v>0.99</v>
      </c>
      <c r="O7" s="197">
        <v>1.65</v>
      </c>
      <c r="P7" s="197">
        <v>2.2599999999999998</v>
      </c>
      <c r="Q7" s="197">
        <v>0.16</v>
      </c>
      <c r="R7" s="197">
        <v>0.35</v>
      </c>
      <c r="S7" s="197">
        <v>0.22</v>
      </c>
      <c r="T7" s="197">
        <v>0</v>
      </c>
      <c r="U7" s="197">
        <v>9.48</v>
      </c>
      <c r="V7" s="197">
        <v>0.1</v>
      </c>
      <c r="W7" s="197">
        <v>0.3</v>
      </c>
      <c r="X7" s="197">
        <v>1.23</v>
      </c>
      <c r="Y7" s="197">
        <v>0</v>
      </c>
      <c r="Z7" s="197">
        <v>2.31</v>
      </c>
      <c r="AA7" s="197">
        <v>0.64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0</v>
      </c>
      <c r="AH7" s="197">
        <v>0</v>
      </c>
      <c r="AI7" s="197">
        <v>8.0399999999999991</v>
      </c>
      <c r="AJ7" s="197">
        <v>0</v>
      </c>
      <c r="AK7" s="197">
        <v>1.42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5.33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16.14</v>
      </c>
      <c r="H8" s="197">
        <v>0</v>
      </c>
      <c r="I8" s="197">
        <v>0</v>
      </c>
      <c r="J8" s="197">
        <v>19.64</v>
      </c>
      <c r="K8" s="197">
        <v>5.4</v>
      </c>
      <c r="L8" s="197">
        <v>1.66</v>
      </c>
      <c r="M8" s="197">
        <v>0</v>
      </c>
      <c r="N8" s="197">
        <v>0.99</v>
      </c>
      <c r="O8" s="197">
        <v>1.65</v>
      </c>
      <c r="P8" s="197">
        <v>2.2599999999999998</v>
      </c>
      <c r="Q8" s="197">
        <v>0.16</v>
      </c>
      <c r="R8" s="197">
        <v>0.35</v>
      </c>
      <c r="S8" s="197">
        <v>0.22</v>
      </c>
      <c r="T8" s="197">
        <v>0</v>
      </c>
      <c r="U8" s="197">
        <v>9.48</v>
      </c>
      <c r="V8" s="197">
        <v>0.1</v>
      </c>
      <c r="W8" s="197">
        <v>0.3</v>
      </c>
      <c r="X8" s="197">
        <v>1.23</v>
      </c>
      <c r="Y8" s="197">
        <v>0</v>
      </c>
      <c r="Z8" s="197">
        <v>2.31</v>
      </c>
      <c r="AA8" s="197">
        <v>0.64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0</v>
      </c>
      <c r="AH8" s="197">
        <v>0</v>
      </c>
      <c r="AI8" s="197">
        <v>8.0399999999999991</v>
      </c>
      <c r="AJ8" s="197">
        <v>0</v>
      </c>
      <c r="AK8" s="197">
        <v>1.42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5.33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16.14</v>
      </c>
      <c r="H9" s="197">
        <v>0</v>
      </c>
      <c r="I9" s="197">
        <v>0</v>
      </c>
      <c r="J9" s="197">
        <v>19.64</v>
      </c>
      <c r="K9" s="197">
        <v>5.4</v>
      </c>
      <c r="L9" s="197">
        <v>1.42</v>
      </c>
      <c r="M9" s="197">
        <v>0</v>
      </c>
      <c r="N9" s="197">
        <v>0.99</v>
      </c>
      <c r="O9" s="197">
        <v>1.65</v>
      </c>
      <c r="P9" s="197">
        <v>2.2599999999999998</v>
      </c>
      <c r="Q9" s="197">
        <v>0.16</v>
      </c>
      <c r="R9" s="197">
        <v>0.35</v>
      </c>
      <c r="S9" s="197">
        <v>0.22</v>
      </c>
      <c r="T9" s="197">
        <v>0</v>
      </c>
      <c r="U9" s="197">
        <v>9.48</v>
      </c>
      <c r="V9" s="197">
        <v>0.1</v>
      </c>
      <c r="W9" s="197">
        <v>0.61</v>
      </c>
      <c r="X9" s="197">
        <v>1.23</v>
      </c>
      <c r="Y9" s="197">
        <v>0</v>
      </c>
      <c r="Z9" s="197">
        <v>2.31</v>
      </c>
      <c r="AA9" s="197">
        <v>0.64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0</v>
      </c>
      <c r="AH9" s="197">
        <v>0</v>
      </c>
      <c r="AI9" s="197">
        <v>8.0399999999999991</v>
      </c>
      <c r="AJ9" s="197">
        <v>0</v>
      </c>
      <c r="AK9" s="197">
        <v>1.21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5.33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16.14</v>
      </c>
      <c r="H10" s="197">
        <v>0</v>
      </c>
      <c r="I10" s="197">
        <v>0</v>
      </c>
      <c r="J10" s="197">
        <v>19.64</v>
      </c>
      <c r="K10" s="197">
        <v>5.4</v>
      </c>
      <c r="L10" s="197">
        <v>1.42</v>
      </c>
      <c r="M10" s="197">
        <v>0</v>
      </c>
      <c r="N10" s="197">
        <v>0.99</v>
      </c>
      <c r="O10" s="197">
        <v>1.65</v>
      </c>
      <c r="P10" s="197">
        <v>2.2599999999999998</v>
      </c>
      <c r="Q10" s="197">
        <v>0.16</v>
      </c>
      <c r="R10" s="197">
        <v>0.35</v>
      </c>
      <c r="S10" s="197">
        <v>0.22</v>
      </c>
      <c r="T10" s="197">
        <v>0</v>
      </c>
      <c r="U10" s="197">
        <v>9.48</v>
      </c>
      <c r="V10" s="197">
        <v>0.1</v>
      </c>
      <c r="W10" s="197">
        <v>0.61</v>
      </c>
      <c r="X10" s="197">
        <v>1.23</v>
      </c>
      <c r="Y10" s="197">
        <v>0</v>
      </c>
      <c r="Z10" s="197">
        <v>2.31</v>
      </c>
      <c r="AA10" s="197">
        <v>0.64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0</v>
      </c>
      <c r="AH10" s="197">
        <v>0</v>
      </c>
      <c r="AI10" s="197">
        <v>8.0399999999999991</v>
      </c>
      <c r="AJ10" s="197">
        <v>0</v>
      </c>
      <c r="AK10" s="197">
        <v>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5.33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16.14</v>
      </c>
      <c r="H11" s="197">
        <v>0</v>
      </c>
      <c r="I11" s="197">
        <v>0</v>
      </c>
      <c r="J11" s="197">
        <v>19.64</v>
      </c>
      <c r="K11" s="197">
        <v>5.4</v>
      </c>
      <c r="L11" s="197">
        <v>1.42</v>
      </c>
      <c r="M11" s="197">
        <v>0</v>
      </c>
      <c r="N11" s="197">
        <v>0.99</v>
      </c>
      <c r="O11" s="197">
        <v>1.65</v>
      </c>
      <c r="P11" s="197">
        <v>2.2599999999999998</v>
      </c>
      <c r="Q11" s="197">
        <v>0.16</v>
      </c>
      <c r="R11" s="197">
        <v>0.35</v>
      </c>
      <c r="S11" s="197">
        <v>0.22</v>
      </c>
      <c r="T11" s="197">
        <v>0</v>
      </c>
      <c r="U11" s="197">
        <v>9.48</v>
      </c>
      <c r="V11" s="197">
        <v>0.1</v>
      </c>
      <c r="W11" s="197">
        <v>0.61</v>
      </c>
      <c r="X11" s="197">
        <v>1.23</v>
      </c>
      <c r="Y11" s="197">
        <v>0</v>
      </c>
      <c r="Z11" s="197">
        <v>2.31</v>
      </c>
      <c r="AA11" s="197">
        <v>0.64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0</v>
      </c>
      <c r="AH11" s="197">
        <v>0</v>
      </c>
      <c r="AI11" s="197">
        <v>8.0399999999999991</v>
      </c>
      <c r="AJ11" s="197">
        <v>0</v>
      </c>
      <c r="AK11" s="197">
        <v>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5.47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16.14</v>
      </c>
      <c r="H12" s="197">
        <v>0</v>
      </c>
      <c r="I12" s="197">
        <v>0</v>
      </c>
      <c r="J12" s="197">
        <v>19.64</v>
      </c>
      <c r="K12" s="197">
        <v>5.4</v>
      </c>
      <c r="L12" s="197">
        <v>1.42</v>
      </c>
      <c r="M12" s="197">
        <v>0</v>
      </c>
      <c r="N12" s="197">
        <v>0.99</v>
      </c>
      <c r="O12" s="197">
        <v>1.65</v>
      </c>
      <c r="P12" s="197">
        <v>2.2599999999999998</v>
      </c>
      <c r="Q12" s="197">
        <v>0.16</v>
      </c>
      <c r="R12" s="197">
        <v>0.35</v>
      </c>
      <c r="S12" s="197">
        <v>0.22</v>
      </c>
      <c r="T12" s="197">
        <v>0</v>
      </c>
      <c r="U12" s="197">
        <v>9.48</v>
      </c>
      <c r="V12" s="197">
        <v>0.1</v>
      </c>
      <c r="W12" s="197">
        <v>0.61</v>
      </c>
      <c r="X12" s="197">
        <v>1.23</v>
      </c>
      <c r="Y12" s="197">
        <v>0</v>
      </c>
      <c r="Z12" s="197">
        <v>2.31</v>
      </c>
      <c r="AA12" s="197">
        <v>0.64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0</v>
      </c>
      <c r="AH12" s="197">
        <v>0</v>
      </c>
      <c r="AI12" s="197">
        <v>8.0399999999999991</v>
      </c>
      <c r="AJ12" s="197">
        <v>0</v>
      </c>
      <c r="AK12" s="197">
        <v>0.78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5.47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16.14</v>
      </c>
      <c r="H13" s="197">
        <v>0</v>
      </c>
      <c r="I13" s="197">
        <v>0</v>
      </c>
      <c r="J13" s="197">
        <v>19.64</v>
      </c>
      <c r="K13" s="197">
        <v>5.4</v>
      </c>
      <c r="L13" s="197">
        <v>1.42</v>
      </c>
      <c r="M13" s="197">
        <v>0</v>
      </c>
      <c r="N13" s="197">
        <v>0.99</v>
      </c>
      <c r="O13" s="197">
        <v>1.65</v>
      </c>
      <c r="P13" s="197">
        <v>2.2599999999999998</v>
      </c>
      <c r="Q13" s="197">
        <v>0.16</v>
      </c>
      <c r="R13" s="197">
        <v>0.35</v>
      </c>
      <c r="S13" s="197">
        <v>0.22</v>
      </c>
      <c r="T13" s="197">
        <v>0</v>
      </c>
      <c r="U13" s="197">
        <v>9.48</v>
      </c>
      <c r="V13" s="197">
        <v>0.1</v>
      </c>
      <c r="W13" s="197">
        <v>0.61</v>
      </c>
      <c r="X13" s="197">
        <v>1.23</v>
      </c>
      <c r="Y13" s="197">
        <v>0</v>
      </c>
      <c r="Z13" s="197">
        <v>2.31</v>
      </c>
      <c r="AA13" s="197">
        <v>0.64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0</v>
      </c>
      <c r="AH13" s="197">
        <v>0</v>
      </c>
      <c r="AI13" s="197">
        <v>8.0399999999999991</v>
      </c>
      <c r="AJ13" s="197">
        <v>0</v>
      </c>
      <c r="AK13" s="197">
        <v>2.6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5.47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16.14</v>
      </c>
      <c r="H14" s="197">
        <v>0</v>
      </c>
      <c r="I14" s="197">
        <v>0</v>
      </c>
      <c r="J14" s="197">
        <v>19.64</v>
      </c>
      <c r="K14" s="197">
        <v>5.4</v>
      </c>
      <c r="L14" s="197">
        <v>1.42</v>
      </c>
      <c r="M14" s="197">
        <v>0</v>
      </c>
      <c r="N14" s="197">
        <v>0.99</v>
      </c>
      <c r="O14" s="197">
        <v>1.65</v>
      </c>
      <c r="P14" s="197">
        <v>2.2599999999999998</v>
      </c>
      <c r="Q14" s="197">
        <v>0.16</v>
      </c>
      <c r="R14" s="197">
        <v>0.35</v>
      </c>
      <c r="S14" s="197">
        <v>0.22</v>
      </c>
      <c r="T14" s="197">
        <v>0</v>
      </c>
      <c r="U14" s="197">
        <v>9.48</v>
      </c>
      <c r="V14" s="197">
        <v>0.1</v>
      </c>
      <c r="W14" s="197">
        <v>0.61</v>
      </c>
      <c r="X14" s="197">
        <v>1.23</v>
      </c>
      <c r="Y14" s="197">
        <v>0</v>
      </c>
      <c r="Z14" s="197">
        <v>2.31</v>
      </c>
      <c r="AA14" s="197">
        <v>0.64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0</v>
      </c>
      <c r="AH14" s="197">
        <v>0</v>
      </c>
      <c r="AI14" s="197">
        <v>8.0399999999999991</v>
      </c>
      <c r="AJ14" s="197">
        <v>0</v>
      </c>
      <c r="AK14" s="197">
        <v>2.6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5.47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16.14</v>
      </c>
      <c r="H15" s="197">
        <v>0</v>
      </c>
      <c r="I15" s="197">
        <v>0</v>
      </c>
      <c r="J15" s="197">
        <v>19.64</v>
      </c>
      <c r="K15" s="197">
        <v>5.4</v>
      </c>
      <c r="L15" s="197">
        <v>1.42</v>
      </c>
      <c r="M15" s="197">
        <v>0</v>
      </c>
      <c r="N15" s="197">
        <v>0.99</v>
      </c>
      <c r="O15" s="197">
        <v>1.65</v>
      </c>
      <c r="P15" s="197">
        <v>2.2599999999999998</v>
      </c>
      <c r="Q15" s="197">
        <v>0.16</v>
      </c>
      <c r="R15" s="197">
        <v>0.35</v>
      </c>
      <c r="S15" s="197">
        <v>0.22</v>
      </c>
      <c r="T15" s="197">
        <v>0</v>
      </c>
      <c r="U15" s="197">
        <v>9.48</v>
      </c>
      <c r="V15" s="197">
        <v>0.1</v>
      </c>
      <c r="W15" s="197">
        <v>0.44</v>
      </c>
      <c r="X15" s="197">
        <v>1.23</v>
      </c>
      <c r="Y15" s="197">
        <v>0</v>
      </c>
      <c r="Z15" s="197">
        <v>2.31</v>
      </c>
      <c r="AA15" s="197">
        <v>0.64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0</v>
      </c>
      <c r="AH15" s="197">
        <v>0</v>
      </c>
      <c r="AI15" s="197">
        <v>8.0399999999999991</v>
      </c>
      <c r="AJ15" s="197">
        <v>0</v>
      </c>
      <c r="AK15" s="197">
        <v>2.4900000000000002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5.47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16.14</v>
      </c>
      <c r="H16" s="197">
        <v>0</v>
      </c>
      <c r="I16" s="197">
        <v>0</v>
      </c>
      <c r="J16" s="197">
        <v>19.64</v>
      </c>
      <c r="K16" s="197">
        <v>5.4</v>
      </c>
      <c r="L16" s="197">
        <v>1.42</v>
      </c>
      <c r="M16" s="197">
        <v>0</v>
      </c>
      <c r="N16" s="197">
        <v>0.99</v>
      </c>
      <c r="O16" s="197">
        <v>1.65</v>
      </c>
      <c r="P16" s="197">
        <v>2.2599999999999998</v>
      </c>
      <c r="Q16" s="197">
        <v>0.16</v>
      </c>
      <c r="R16" s="197">
        <v>0.35</v>
      </c>
      <c r="S16" s="197">
        <v>0.22</v>
      </c>
      <c r="T16" s="197">
        <v>0</v>
      </c>
      <c r="U16" s="197">
        <v>9.48</v>
      </c>
      <c r="V16" s="197">
        <v>0.1</v>
      </c>
      <c r="W16" s="197">
        <v>0.44</v>
      </c>
      <c r="X16" s="197">
        <v>1.23</v>
      </c>
      <c r="Y16" s="197">
        <v>0</v>
      </c>
      <c r="Z16" s="197">
        <v>2.31</v>
      </c>
      <c r="AA16" s="197">
        <v>0.64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0</v>
      </c>
      <c r="AH16" s="197">
        <v>0</v>
      </c>
      <c r="AI16" s="197">
        <v>8.0399999999999991</v>
      </c>
      <c r="AJ16" s="197">
        <v>0</v>
      </c>
      <c r="AK16" s="197">
        <v>2.4900000000000002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5.47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16.14</v>
      </c>
      <c r="H17" s="197">
        <v>0</v>
      </c>
      <c r="I17" s="197">
        <v>0</v>
      </c>
      <c r="J17" s="197">
        <v>19.64</v>
      </c>
      <c r="K17" s="197">
        <v>5.4</v>
      </c>
      <c r="L17" s="197">
        <v>1.42</v>
      </c>
      <c r="M17" s="197">
        <v>0</v>
      </c>
      <c r="N17" s="197">
        <v>0.99</v>
      </c>
      <c r="O17" s="197">
        <v>1.65</v>
      </c>
      <c r="P17" s="197">
        <v>2.2599999999999998</v>
      </c>
      <c r="Q17" s="197">
        <v>0.16</v>
      </c>
      <c r="R17" s="197">
        <v>0.35</v>
      </c>
      <c r="S17" s="197">
        <v>0.22</v>
      </c>
      <c r="T17" s="197">
        <v>0</v>
      </c>
      <c r="U17" s="197">
        <v>9.48</v>
      </c>
      <c r="V17" s="197">
        <v>0.1</v>
      </c>
      <c r="W17" s="197">
        <v>0.44</v>
      </c>
      <c r="X17" s="197">
        <v>1.23</v>
      </c>
      <c r="Y17" s="197">
        <v>0</v>
      </c>
      <c r="Z17" s="197">
        <v>2.31</v>
      </c>
      <c r="AA17" s="197">
        <v>0.64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0</v>
      </c>
      <c r="AH17" s="197">
        <v>0</v>
      </c>
      <c r="AI17" s="197">
        <v>8.0399999999999991</v>
      </c>
      <c r="AJ17" s="197">
        <v>0</v>
      </c>
      <c r="AK17" s="197">
        <v>2.4900000000000002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5.47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16.14</v>
      </c>
      <c r="H18" s="197">
        <v>0</v>
      </c>
      <c r="I18" s="197">
        <v>0</v>
      </c>
      <c r="J18" s="197">
        <v>19.64</v>
      </c>
      <c r="K18" s="197">
        <v>5.4</v>
      </c>
      <c r="L18" s="197">
        <v>1.42</v>
      </c>
      <c r="M18" s="197">
        <v>0</v>
      </c>
      <c r="N18" s="197">
        <v>0.99</v>
      </c>
      <c r="O18" s="197">
        <v>1.65</v>
      </c>
      <c r="P18" s="197">
        <v>2.2599999999999998</v>
      </c>
      <c r="Q18" s="197">
        <v>0.16</v>
      </c>
      <c r="R18" s="197">
        <v>0.35</v>
      </c>
      <c r="S18" s="197">
        <v>0.22</v>
      </c>
      <c r="T18" s="197">
        <v>0</v>
      </c>
      <c r="U18" s="197">
        <v>9.48</v>
      </c>
      <c r="V18" s="197">
        <v>0.1</v>
      </c>
      <c r="W18" s="197">
        <v>0.44</v>
      </c>
      <c r="X18" s="197">
        <v>1.23</v>
      </c>
      <c r="Y18" s="197">
        <v>0</v>
      </c>
      <c r="Z18" s="197">
        <v>2.31</v>
      </c>
      <c r="AA18" s="197">
        <v>0.64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0</v>
      </c>
      <c r="AH18" s="197">
        <v>0</v>
      </c>
      <c r="AI18" s="197">
        <v>8.0399999999999991</v>
      </c>
      <c r="AJ18" s="197">
        <v>0</v>
      </c>
      <c r="AK18" s="197">
        <v>2.13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5.47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16.14</v>
      </c>
      <c r="H19" s="197">
        <v>0</v>
      </c>
      <c r="I19" s="197">
        <v>0</v>
      </c>
      <c r="J19" s="197">
        <v>19.64</v>
      </c>
      <c r="K19" s="197">
        <v>5.4</v>
      </c>
      <c r="L19" s="197">
        <v>1.42</v>
      </c>
      <c r="M19" s="197">
        <v>0</v>
      </c>
      <c r="N19" s="197">
        <v>0.99</v>
      </c>
      <c r="O19" s="197">
        <v>1.65</v>
      </c>
      <c r="P19" s="197">
        <v>2.2599999999999998</v>
      </c>
      <c r="Q19" s="197">
        <v>0.16</v>
      </c>
      <c r="R19" s="197">
        <v>0.35</v>
      </c>
      <c r="S19" s="197">
        <v>0.22</v>
      </c>
      <c r="T19" s="197">
        <v>0</v>
      </c>
      <c r="U19" s="197">
        <v>9.48</v>
      </c>
      <c r="V19" s="197">
        <v>0.1</v>
      </c>
      <c r="W19" s="197">
        <v>0.74</v>
      </c>
      <c r="X19" s="197">
        <v>1.23</v>
      </c>
      <c r="Y19" s="197">
        <v>0</v>
      </c>
      <c r="Z19" s="197">
        <v>2.31</v>
      </c>
      <c r="AA19" s="197">
        <v>0.64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0</v>
      </c>
      <c r="AH19" s="197">
        <v>0</v>
      </c>
      <c r="AI19" s="197">
        <v>8.0399999999999991</v>
      </c>
      <c r="AJ19" s="197">
        <v>0</v>
      </c>
      <c r="AK19" s="197">
        <v>2.13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5.47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16.14</v>
      </c>
      <c r="H20" s="197">
        <v>0</v>
      </c>
      <c r="I20" s="197">
        <v>0</v>
      </c>
      <c r="J20" s="197">
        <v>19.64</v>
      </c>
      <c r="K20" s="197">
        <v>5.4</v>
      </c>
      <c r="L20" s="197">
        <v>1.42</v>
      </c>
      <c r="M20" s="197">
        <v>0</v>
      </c>
      <c r="N20" s="197">
        <v>0.99</v>
      </c>
      <c r="O20" s="197">
        <v>1.65</v>
      </c>
      <c r="P20" s="197">
        <v>2.2599999999999998</v>
      </c>
      <c r="Q20" s="197">
        <v>0.16</v>
      </c>
      <c r="R20" s="197">
        <v>0.35</v>
      </c>
      <c r="S20" s="197">
        <v>0.22</v>
      </c>
      <c r="T20" s="197">
        <v>0</v>
      </c>
      <c r="U20" s="197">
        <v>9.48</v>
      </c>
      <c r="V20" s="197">
        <v>0.1</v>
      </c>
      <c r="W20" s="197">
        <v>0.74</v>
      </c>
      <c r="X20" s="197">
        <v>1.23</v>
      </c>
      <c r="Y20" s="197">
        <v>0</v>
      </c>
      <c r="Z20" s="197">
        <v>2.31</v>
      </c>
      <c r="AA20" s="197">
        <v>0.64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0</v>
      </c>
      <c r="AH20" s="197">
        <v>0</v>
      </c>
      <c r="AI20" s="197">
        <v>8.0399999999999991</v>
      </c>
      <c r="AJ20" s="197">
        <v>0</v>
      </c>
      <c r="AK20" s="197">
        <v>2.13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5.47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16.14</v>
      </c>
      <c r="H21" s="197">
        <v>0</v>
      </c>
      <c r="I21" s="197">
        <v>0</v>
      </c>
      <c r="J21" s="197">
        <v>19.64</v>
      </c>
      <c r="K21" s="197">
        <v>5.4</v>
      </c>
      <c r="L21" s="197">
        <v>1.42</v>
      </c>
      <c r="M21" s="197">
        <v>0</v>
      </c>
      <c r="N21" s="197">
        <v>0.99</v>
      </c>
      <c r="O21" s="197">
        <v>1.65</v>
      </c>
      <c r="P21" s="197">
        <v>2.2599999999999998</v>
      </c>
      <c r="Q21" s="197">
        <v>0.16</v>
      </c>
      <c r="R21" s="197">
        <v>0.35</v>
      </c>
      <c r="S21" s="197">
        <v>0.22</v>
      </c>
      <c r="T21" s="197">
        <v>0</v>
      </c>
      <c r="U21" s="197">
        <v>9.48</v>
      </c>
      <c r="V21" s="197">
        <v>0.1</v>
      </c>
      <c r="W21" s="197">
        <v>0.9</v>
      </c>
      <c r="X21" s="197">
        <v>1.23</v>
      </c>
      <c r="Y21" s="197">
        <v>0</v>
      </c>
      <c r="Z21" s="197">
        <v>2.31</v>
      </c>
      <c r="AA21" s="197">
        <v>0.64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0</v>
      </c>
      <c r="AH21" s="197">
        <v>0</v>
      </c>
      <c r="AI21" s="197">
        <v>8.0399999999999991</v>
      </c>
      <c r="AJ21" s="197">
        <v>0</v>
      </c>
      <c r="AK21" s="197">
        <v>2.13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5.47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16.14</v>
      </c>
      <c r="H22" s="197">
        <v>0</v>
      </c>
      <c r="I22" s="197">
        <v>0</v>
      </c>
      <c r="J22" s="197">
        <v>19.64</v>
      </c>
      <c r="K22" s="197">
        <v>5.4</v>
      </c>
      <c r="L22" s="197">
        <v>1.42</v>
      </c>
      <c r="M22" s="197">
        <v>0</v>
      </c>
      <c r="N22" s="197">
        <v>0.99</v>
      </c>
      <c r="O22" s="197">
        <v>1.65</v>
      </c>
      <c r="P22" s="197">
        <v>2.2599999999999998</v>
      </c>
      <c r="Q22" s="197">
        <v>0.16</v>
      </c>
      <c r="R22" s="197">
        <v>0.35</v>
      </c>
      <c r="S22" s="197">
        <v>0.22</v>
      </c>
      <c r="T22" s="197">
        <v>0</v>
      </c>
      <c r="U22" s="197">
        <v>9.48</v>
      </c>
      <c r="V22" s="197">
        <v>0.1</v>
      </c>
      <c r="W22" s="197">
        <v>0.9</v>
      </c>
      <c r="X22" s="197">
        <v>1.23</v>
      </c>
      <c r="Y22" s="197">
        <v>0</v>
      </c>
      <c r="Z22" s="197">
        <v>2.31</v>
      </c>
      <c r="AA22" s="197">
        <v>0.64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0</v>
      </c>
      <c r="AH22" s="197">
        <v>0</v>
      </c>
      <c r="AI22" s="197">
        <v>8.0399999999999991</v>
      </c>
      <c r="AJ22" s="197">
        <v>0</v>
      </c>
      <c r="AK22" s="197">
        <v>2.13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5.47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16.14</v>
      </c>
      <c r="H23" s="197">
        <v>0</v>
      </c>
      <c r="I23" s="197">
        <v>0</v>
      </c>
      <c r="J23" s="197">
        <v>19.64</v>
      </c>
      <c r="K23" s="197">
        <v>5.4</v>
      </c>
      <c r="L23" s="197">
        <v>1.42</v>
      </c>
      <c r="M23" s="197">
        <v>0</v>
      </c>
      <c r="N23" s="197">
        <v>0.99</v>
      </c>
      <c r="O23" s="197">
        <v>1.65</v>
      </c>
      <c r="P23" s="197">
        <v>2.2599999999999998</v>
      </c>
      <c r="Q23" s="197">
        <v>0.16</v>
      </c>
      <c r="R23" s="197">
        <v>0.35</v>
      </c>
      <c r="S23" s="197">
        <v>0.22</v>
      </c>
      <c r="T23" s="197">
        <v>0</v>
      </c>
      <c r="U23" s="197">
        <v>9.48</v>
      </c>
      <c r="V23" s="197">
        <v>0.1</v>
      </c>
      <c r="W23" s="197">
        <v>0.9</v>
      </c>
      <c r="X23" s="197">
        <v>1.23</v>
      </c>
      <c r="Y23" s="197">
        <v>0</v>
      </c>
      <c r="Z23" s="197">
        <v>2.31</v>
      </c>
      <c r="AA23" s="197">
        <v>0.64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0</v>
      </c>
      <c r="AH23" s="197">
        <v>0</v>
      </c>
      <c r="AI23" s="197">
        <v>8.0399999999999991</v>
      </c>
      <c r="AJ23" s="197">
        <v>0</v>
      </c>
      <c r="AK23" s="197">
        <v>1.42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5.47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16.14</v>
      </c>
      <c r="H24" s="197">
        <v>0</v>
      </c>
      <c r="I24" s="197">
        <v>0</v>
      </c>
      <c r="J24" s="197">
        <v>19.64</v>
      </c>
      <c r="K24" s="197">
        <v>5.4</v>
      </c>
      <c r="L24" s="197">
        <v>1.42</v>
      </c>
      <c r="M24" s="197">
        <v>0</v>
      </c>
      <c r="N24" s="197">
        <v>0.99</v>
      </c>
      <c r="O24" s="197">
        <v>1.65</v>
      </c>
      <c r="P24" s="197">
        <v>2.2599999999999998</v>
      </c>
      <c r="Q24" s="197">
        <v>0.16</v>
      </c>
      <c r="R24" s="197">
        <v>0.35</v>
      </c>
      <c r="S24" s="197">
        <v>0.22</v>
      </c>
      <c r="T24" s="197">
        <v>0</v>
      </c>
      <c r="U24" s="197">
        <v>9.48</v>
      </c>
      <c r="V24" s="197">
        <v>0.1</v>
      </c>
      <c r="W24" s="197">
        <v>0.9</v>
      </c>
      <c r="X24" s="197">
        <v>1.23</v>
      </c>
      <c r="Y24" s="197">
        <v>0</v>
      </c>
      <c r="Z24" s="197">
        <v>2.31</v>
      </c>
      <c r="AA24" s="197">
        <v>0.64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0</v>
      </c>
      <c r="AH24" s="197">
        <v>0</v>
      </c>
      <c r="AI24" s="197">
        <v>8.0399999999999991</v>
      </c>
      <c r="AJ24" s="197">
        <v>0</v>
      </c>
      <c r="AK24" s="197">
        <v>1.42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5.47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16.14</v>
      </c>
      <c r="H25" s="197">
        <v>0</v>
      </c>
      <c r="I25" s="197">
        <v>0</v>
      </c>
      <c r="J25" s="197">
        <v>19.64</v>
      </c>
      <c r="K25" s="197">
        <v>5.4</v>
      </c>
      <c r="L25" s="197">
        <v>1.42</v>
      </c>
      <c r="M25" s="197">
        <v>0</v>
      </c>
      <c r="N25" s="197">
        <v>0.99</v>
      </c>
      <c r="O25" s="197">
        <v>1.65</v>
      </c>
      <c r="P25" s="197">
        <v>2.2599999999999998</v>
      </c>
      <c r="Q25" s="197">
        <v>0.16</v>
      </c>
      <c r="R25" s="197">
        <v>0.35</v>
      </c>
      <c r="S25" s="197">
        <v>0.22</v>
      </c>
      <c r="T25" s="197">
        <v>0</v>
      </c>
      <c r="U25" s="197">
        <v>9.48</v>
      </c>
      <c r="V25" s="197">
        <v>7.0000000000000007E-2</v>
      </c>
      <c r="W25" s="197">
        <v>0.3</v>
      </c>
      <c r="X25" s="197">
        <v>1.23</v>
      </c>
      <c r="Y25" s="197">
        <v>0</v>
      </c>
      <c r="Z25" s="197">
        <v>2.31</v>
      </c>
      <c r="AA25" s="197">
        <v>0.64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0</v>
      </c>
      <c r="AH25" s="197">
        <v>0</v>
      </c>
      <c r="AI25" s="197">
        <v>8.0399999999999991</v>
      </c>
      <c r="AJ25" s="197">
        <v>0</v>
      </c>
      <c r="AK25" s="197">
        <v>1.42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5.47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16.14</v>
      </c>
      <c r="H26" s="197">
        <v>0</v>
      </c>
      <c r="I26" s="197">
        <v>0</v>
      </c>
      <c r="J26" s="197">
        <v>19.64</v>
      </c>
      <c r="K26" s="197">
        <v>5.4</v>
      </c>
      <c r="L26" s="197">
        <v>1.42</v>
      </c>
      <c r="M26" s="197">
        <v>0</v>
      </c>
      <c r="N26" s="197">
        <v>0.99</v>
      </c>
      <c r="O26" s="197">
        <v>1.65</v>
      </c>
      <c r="P26" s="197">
        <v>2.2599999999999998</v>
      </c>
      <c r="Q26" s="197">
        <v>0.16</v>
      </c>
      <c r="R26" s="197">
        <v>0.35</v>
      </c>
      <c r="S26" s="197">
        <v>0.22</v>
      </c>
      <c r="T26" s="197">
        <v>0</v>
      </c>
      <c r="U26" s="197">
        <v>9.48</v>
      </c>
      <c r="V26" s="197">
        <v>7.0000000000000007E-2</v>
      </c>
      <c r="W26" s="197">
        <v>0.3</v>
      </c>
      <c r="X26" s="197">
        <v>1.23</v>
      </c>
      <c r="Y26" s="197">
        <v>0</v>
      </c>
      <c r="Z26" s="197">
        <v>2.31</v>
      </c>
      <c r="AA26" s="197">
        <v>0.64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0</v>
      </c>
      <c r="AH26" s="197">
        <v>0</v>
      </c>
      <c r="AI26" s="197">
        <v>8.0399999999999991</v>
      </c>
      <c r="AJ26" s="197">
        <v>0</v>
      </c>
      <c r="AK26" s="197">
        <v>1.42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5.47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16</v>
      </c>
      <c r="H27" s="197">
        <v>0</v>
      </c>
      <c r="I27" s="197">
        <v>0</v>
      </c>
      <c r="J27" s="197">
        <v>19.64</v>
      </c>
      <c r="K27" s="197">
        <v>5.4</v>
      </c>
      <c r="L27" s="197">
        <v>1.42</v>
      </c>
      <c r="M27" s="197">
        <v>0</v>
      </c>
      <c r="N27" s="197">
        <v>0.99</v>
      </c>
      <c r="O27" s="197">
        <v>1.65</v>
      </c>
      <c r="P27" s="197">
        <v>2.2599999999999998</v>
      </c>
      <c r="Q27" s="197">
        <v>0.16</v>
      </c>
      <c r="R27" s="197">
        <v>0.35</v>
      </c>
      <c r="S27" s="197">
        <v>0.22</v>
      </c>
      <c r="T27" s="197">
        <v>0</v>
      </c>
      <c r="U27" s="197">
        <v>9.48</v>
      </c>
      <c r="V27" s="197">
        <v>7.0000000000000007E-2</v>
      </c>
      <c r="W27" s="197">
        <v>0.28999999999999998</v>
      </c>
      <c r="X27" s="197">
        <v>1.23</v>
      </c>
      <c r="Y27" s="197">
        <v>0</v>
      </c>
      <c r="Z27" s="197">
        <v>2.31</v>
      </c>
      <c r="AA27" s="197">
        <v>0.64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0</v>
      </c>
      <c r="AH27" s="197">
        <v>0</v>
      </c>
      <c r="AI27" s="197">
        <v>8.0399999999999991</v>
      </c>
      <c r="AJ27" s="197">
        <v>0</v>
      </c>
      <c r="AK27" s="197">
        <v>1.42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5.47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16</v>
      </c>
      <c r="H28" s="197">
        <v>0</v>
      </c>
      <c r="I28" s="197">
        <v>0</v>
      </c>
      <c r="J28" s="197">
        <v>19.64</v>
      </c>
      <c r="K28" s="197">
        <v>5.4</v>
      </c>
      <c r="L28" s="197">
        <v>1.42</v>
      </c>
      <c r="M28" s="197">
        <v>0</v>
      </c>
      <c r="N28" s="197">
        <v>0.99</v>
      </c>
      <c r="O28" s="197">
        <v>1.65</v>
      </c>
      <c r="P28" s="197">
        <v>2.2599999999999998</v>
      </c>
      <c r="Q28" s="197">
        <v>0.16</v>
      </c>
      <c r="R28" s="197">
        <v>0.35</v>
      </c>
      <c r="S28" s="197">
        <v>0.22</v>
      </c>
      <c r="T28" s="197">
        <v>0</v>
      </c>
      <c r="U28" s="197">
        <v>9.48</v>
      </c>
      <c r="V28" s="197">
        <v>7.0000000000000007E-2</v>
      </c>
      <c r="W28" s="197">
        <v>0.28999999999999998</v>
      </c>
      <c r="X28" s="197">
        <v>1.23</v>
      </c>
      <c r="Y28" s="197">
        <v>0</v>
      </c>
      <c r="Z28" s="197">
        <v>2.31</v>
      </c>
      <c r="AA28" s="197">
        <v>0.64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0</v>
      </c>
      <c r="AH28" s="197">
        <v>0</v>
      </c>
      <c r="AI28" s="197">
        <v>8.0399999999999991</v>
      </c>
      <c r="AJ28" s="197">
        <v>0</v>
      </c>
      <c r="AK28" s="197">
        <v>1.42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5.47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16</v>
      </c>
      <c r="H29" s="197">
        <v>0</v>
      </c>
      <c r="I29" s="197">
        <v>0</v>
      </c>
      <c r="J29" s="197">
        <v>19.64</v>
      </c>
      <c r="K29" s="197">
        <v>5.4</v>
      </c>
      <c r="L29" s="197">
        <v>1.42</v>
      </c>
      <c r="M29" s="197">
        <v>0</v>
      </c>
      <c r="N29" s="197">
        <v>0.99</v>
      </c>
      <c r="O29" s="197">
        <v>1.65</v>
      </c>
      <c r="P29" s="197">
        <v>2.2599999999999998</v>
      </c>
      <c r="Q29" s="197">
        <v>0.16</v>
      </c>
      <c r="R29" s="197">
        <v>0.18</v>
      </c>
      <c r="S29" s="197">
        <v>0.22</v>
      </c>
      <c r="T29" s="197">
        <v>0</v>
      </c>
      <c r="U29" s="197">
        <v>9.48</v>
      </c>
      <c r="V29" s="197">
        <v>7.0000000000000007E-2</v>
      </c>
      <c r="W29" s="197">
        <v>0.33</v>
      </c>
      <c r="X29" s="197">
        <v>1.23</v>
      </c>
      <c r="Y29" s="197">
        <v>0</v>
      </c>
      <c r="Z29" s="197">
        <v>2.31</v>
      </c>
      <c r="AA29" s="197">
        <v>0.64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0</v>
      </c>
      <c r="AH29" s="197">
        <v>0</v>
      </c>
      <c r="AI29" s="197">
        <v>8.0399999999999991</v>
      </c>
      <c r="AJ29" s="197">
        <v>0</v>
      </c>
      <c r="AK29" s="197">
        <v>0.71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5.47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16</v>
      </c>
      <c r="H30" s="197">
        <v>0</v>
      </c>
      <c r="I30" s="197">
        <v>0</v>
      </c>
      <c r="J30" s="197">
        <v>19.64</v>
      </c>
      <c r="K30" s="197">
        <v>5.4</v>
      </c>
      <c r="L30" s="197">
        <v>1.42</v>
      </c>
      <c r="M30" s="197">
        <v>0</v>
      </c>
      <c r="N30" s="197">
        <v>0.99</v>
      </c>
      <c r="O30" s="197">
        <v>1.65</v>
      </c>
      <c r="P30" s="197">
        <v>2.2599999999999998</v>
      </c>
      <c r="Q30" s="197">
        <v>0.16</v>
      </c>
      <c r="R30" s="197">
        <v>0.18</v>
      </c>
      <c r="S30" s="197">
        <v>0.22</v>
      </c>
      <c r="T30" s="197">
        <v>0</v>
      </c>
      <c r="U30" s="197">
        <v>9.48</v>
      </c>
      <c r="V30" s="197">
        <v>7.0000000000000007E-2</v>
      </c>
      <c r="W30" s="197">
        <v>0.32</v>
      </c>
      <c r="X30" s="197">
        <v>1.23</v>
      </c>
      <c r="Y30" s="197">
        <v>0</v>
      </c>
      <c r="Z30" s="197">
        <v>2.31</v>
      </c>
      <c r="AA30" s="197">
        <v>0.64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0</v>
      </c>
      <c r="AH30" s="197">
        <v>0</v>
      </c>
      <c r="AI30" s="197">
        <v>8.0399999999999991</v>
      </c>
      <c r="AJ30" s="197">
        <v>0</v>
      </c>
      <c r="AK30" s="197">
        <v>0.71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5.47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16</v>
      </c>
      <c r="H31" s="197">
        <v>0</v>
      </c>
      <c r="I31" s="197">
        <v>0</v>
      </c>
      <c r="J31" s="197">
        <v>19.64</v>
      </c>
      <c r="K31" s="197">
        <v>5.4</v>
      </c>
      <c r="L31" s="197">
        <v>1.42</v>
      </c>
      <c r="M31" s="197">
        <v>0</v>
      </c>
      <c r="N31" s="197">
        <v>0.99</v>
      </c>
      <c r="O31" s="197">
        <v>1.65</v>
      </c>
      <c r="P31" s="197">
        <v>2.2599999999999998</v>
      </c>
      <c r="Q31" s="197">
        <v>0.15</v>
      </c>
      <c r="R31" s="197">
        <v>0.17</v>
      </c>
      <c r="S31" s="197">
        <v>0.22</v>
      </c>
      <c r="T31" s="197">
        <v>0</v>
      </c>
      <c r="U31" s="197">
        <v>9.48</v>
      </c>
      <c r="V31" s="197">
        <v>7.0000000000000007E-2</v>
      </c>
      <c r="W31" s="197">
        <v>0.19</v>
      </c>
      <c r="X31" s="197">
        <v>1.23</v>
      </c>
      <c r="Y31" s="197">
        <v>0</v>
      </c>
      <c r="Z31" s="197">
        <v>2.31</v>
      </c>
      <c r="AA31" s="197">
        <v>0.64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0</v>
      </c>
      <c r="AH31" s="197">
        <v>0</v>
      </c>
      <c r="AI31" s="197">
        <v>8.0399999999999991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5.47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16</v>
      </c>
      <c r="H32" s="197">
        <v>0</v>
      </c>
      <c r="I32" s="197">
        <v>0</v>
      </c>
      <c r="J32" s="197">
        <v>19.64</v>
      </c>
      <c r="K32" s="197">
        <v>5.4</v>
      </c>
      <c r="L32" s="197">
        <v>1.42</v>
      </c>
      <c r="M32" s="197">
        <v>0</v>
      </c>
      <c r="N32" s="197">
        <v>0.99</v>
      </c>
      <c r="O32" s="197">
        <v>1.65</v>
      </c>
      <c r="P32" s="197">
        <v>2.2599999999999998</v>
      </c>
      <c r="Q32" s="197">
        <v>0.15</v>
      </c>
      <c r="R32" s="197">
        <v>0.17</v>
      </c>
      <c r="S32" s="197">
        <v>0.22</v>
      </c>
      <c r="T32" s="197">
        <v>0</v>
      </c>
      <c r="U32" s="197">
        <v>9.48</v>
      </c>
      <c r="V32" s="197">
        <v>7.0000000000000007E-2</v>
      </c>
      <c r="W32" s="197">
        <v>0.13</v>
      </c>
      <c r="X32" s="197">
        <v>1.23</v>
      </c>
      <c r="Y32" s="197">
        <v>0</v>
      </c>
      <c r="Z32" s="197">
        <v>2.31</v>
      </c>
      <c r="AA32" s="197">
        <v>0.64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0</v>
      </c>
      <c r="AH32" s="197">
        <v>0</v>
      </c>
      <c r="AI32" s="197">
        <v>8.0399999999999991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5.47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16</v>
      </c>
      <c r="H33" s="197">
        <v>0</v>
      </c>
      <c r="I33" s="197">
        <v>0</v>
      </c>
      <c r="J33" s="197">
        <v>19.64</v>
      </c>
      <c r="K33" s="197">
        <v>5.4</v>
      </c>
      <c r="L33" s="197">
        <v>1.42</v>
      </c>
      <c r="M33" s="197">
        <v>0</v>
      </c>
      <c r="N33" s="197">
        <v>0.99</v>
      </c>
      <c r="O33" s="197">
        <v>1.65</v>
      </c>
      <c r="P33" s="197">
        <v>2.2599999999999998</v>
      </c>
      <c r="Q33" s="197">
        <v>0.51</v>
      </c>
      <c r="R33" s="197">
        <v>0.17</v>
      </c>
      <c r="S33" s="197">
        <v>0.22</v>
      </c>
      <c r="T33" s="197">
        <v>0</v>
      </c>
      <c r="U33" s="197">
        <v>9.48</v>
      </c>
      <c r="V33" s="197">
        <v>7.0000000000000007E-2</v>
      </c>
      <c r="W33" s="197">
        <v>0.13</v>
      </c>
      <c r="X33" s="197">
        <v>1.23</v>
      </c>
      <c r="Y33" s="197">
        <v>0</v>
      </c>
      <c r="Z33" s="197">
        <v>2.31</v>
      </c>
      <c r="AA33" s="197">
        <v>0.64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0</v>
      </c>
      <c r="AH33" s="197">
        <v>0</v>
      </c>
      <c r="AI33" s="197">
        <v>8.0399999999999991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5.47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16</v>
      </c>
      <c r="H34" s="197">
        <v>0</v>
      </c>
      <c r="I34" s="197">
        <v>0</v>
      </c>
      <c r="J34" s="197">
        <v>19.64</v>
      </c>
      <c r="K34" s="197">
        <v>5.4</v>
      </c>
      <c r="L34" s="197">
        <v>1.42</v>
      </c>
      <c r="M34" s="197">
        <v>0</v>
      </c>
      <c r="N34" s="197">
        <v>0.99</v>
      </c>
      <c r="O34" s="197">
        <v>1.65</v>
      </c>
      <c r="P34" s="197">
        <v>2.2599999999999998</v>
      </c>
      <c r="Q34" s="197">
        <v>0.51</v>
      </c>
      <c r="R34" s="197">
        <v>0.17</v>
      </c>
      <c r="S34" s="197">
        <v>0.22</v>
      </c>
      <c r="T34" s="197">
        <v>0</v>
      </c>
      <c r="U34" s="197">
        <v>9.48</v>
      </c>
      <c r="V34" s="197">
        <v>7.0000000000000007E-2</v>
      </c>
      <c r="W34" s="197">
        <v>0.13</v>
      </c>
      <c r="X34" s="197">
        <v>1.23</v>
      </c>
      <c r="Y34" s="197">
        <v>0</v>
      </c>
      <c r="Z34" s="197">
        <v>2.31</v>
      </c>
      <c r="AA34" s="197">
        <v>0.64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0</v>
      </c>
      <c r="AH34" s="197">
        <v>0</v>
      </c>
      <c r="AI34" s="197">
        <v>8.0399999999999991</v>
      </c>
      <c r="AJ34" s="197">
        <v>0</v>
      </c>
      <c r="AK34" s="197">
        <v>0.71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5.47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16</v>
      </c>
      <c r="H35" s="197">
        <v>0</v>
      </c>
      <c r="I35" s="197">
        <v>0</v>
      </c>
      <c r="J35" s="197">
        <v>19.5</v>
      </c>
      <c r="K35" s="197">
        <v>5.4</v>
      </c>
      <c r="L35" s="197">
        <v>1.42</v>
      </c>
      <c r="M35" s="197">
        <v>0</v>
      </c>
      <c r="N35" s="197">
        <v>0.99</v>
      </c>
      <c r="O35" s="197">
        <v>1.65</v>
      </c>
      <c r="P35" s="197">
        <v>2.2599999999999998</v>
      </c>
      <c r="Q35" s="197">
        <v>0.51</v>
      </c>
      <c r="R35" s="197">
        <v>0.17</v>
      </c>
      <c r="S35" s="197">
        <v>0.22</v>
      </c>
      <c r="T35" s="197">
        <v>0</v>
      </c>
      <c r="U35" s="197">
        <v>9.48</v>
      </c>
      <c r="V35" s="197">
        <v>0.03</v>
      </c>
      <c r="W35" s="197">
        <v>0.1</v>
      </c>
      <c r="X35" s="197">
        <v>1.23</v>
      </c>
      <c r="Y35" s="197">
        <v>0</v>
      </c>
      <c r="Z35" s="197">
        <v>2.31</v>
      </c>
      <c r="AA35" s="197">
        <v>0.64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0</v>
      </c>
      <c r="AH35" s="197">
        <v>0</v>
      </c>
      <c r="AI35" s="197">
        <v>8.0399999999999991</v>
      </c>
      <c r="AJ35" s="197">
        <v>0</v>
      </c>
      <c r="AK35" s="197">
        <v>0.71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5.47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16</v>
      </c>
      <c r="H36" s="197">
        <v>0</v>
      </c>
      <c r="I36" s="197">
        <v>0</v>
      </c>
      <c r="J36" s="197">
        <v>19.5</v>
      </c>
      <c r="K36" s="197">
        <v>5.4</v>
      </c>
      <c r="L36" s="197">
        <v>1.42</v>
      </c>
      <c r="M36" s="197">
        <v>0</v>
      </c>
      <c r="N36" s="197">
        <v>0.99</v>
      </c>
      <c r="O36" s="197">
        <v>1.65</v>
      </c>
      <c r="P36" s="197">
        <v>2.2599999999999998</v>
      </c>
      <c r="Q36" s="197">
        <v>0.51</v>
      </c>
      <c r="R36" s="197">
        <v>0.17</v>
      </c>
      <c r="S36" s="197">
        <v>0.22</v>
      </c>
      <c r="T36" s="197">
        <v>0</v>
      </c>
      <c r="U36" s="197">
        <v>9.48</v>
      </c>
      <c r="V36" s="197">
        <v>0</v>
      </c>
      <c r="W36" s="197">
        <v>0.1</v>
      </c>
      <c r="X36" s="197">
        <v>1.23</v>
      </c>
      <c r="Y36" s="197">
        <v>0</v>
      </c>
      <c r="Z36" s="197">
        <v>2.31</v>
      </c>
      <c r="AA36" s="197">
        <v>0.64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0</v>
      </c>
      <c r="AH36" s="197">
        <v>0</v>
      </c>
      <c r="AI36" s="197">
        <v>8.0399999999999991</v>
      </c>
      <c r="AJ36" s="197">
        <v>0</v>
      </c>
      <c r="AK36" s="197">
        <v>1.42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5.47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16</v>
      </c>
      <c r="H37" s="197">
        <v>0</v>
      </c>
      <c r="I37" s="197">
        <v>0</v>
      </c>
      <c r="J37" s="197">
        <v>19.5</v>
      </c>
      <c r="K37" s="197">
        <v>5.4</v>
      </c>
      <c r="L37" s="197">
        <v>1.42</v>
      </c>
      <c r="M37" s="197">
        <v>0</v>
      </c>
      <c r="N37" s="197">
        <v>0.99</v>
      </c>
      <c r="O37" s="197">
        <v>1.65</v>
      </c>
      <c r="P37" s="197">
        <v>2.2599999999999998</v>
      </c>
      <c r="Q37" s="197">
        <v>0.51</v>
      </c>
      <c r="R37" s="197">
        <v>0.17</v>
      </c>
      <c r="S37" s="197">
        <v>0.22</v>
      </c>
      <c r="T37" s="197">
        <v>0</v>
      </c>
      <c r="U37" s="197">
        <v>9.41</v>
      </c>
      <c r="V37" s="197">
        <v>0</v>
      </c>
      <c r="W37" s="197">
        <v>0</v>
      </c>
      <c r="X37" s="197">
        <v>1.23</v>
      </c>
      <c r="Y37" s="197">
        <v>0</v>
      </c>
      <c r="Z37" s="197">
        <v>2.31</v>
      </c>
      <c r="AA37" s="197">
        <v>0.64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0</v>
      </c>
      <c r="AH37" s="197">
        <v>0</v>
      </c>
      <c r="AI37" s="197">
        <v>8.0399999999999991</v>
      </c>
      <c r="AJ37" s="197">
        <v>0</v>
      </c>
      <c r="AK37" s="197">
        <v>1.78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5.47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16</v>
      </c>
      <c r="H38" s="197">
        <v>0</v>
      </c>
      <c r="I38" s="197">
        <v>0</v>
      </c>
      <c r="J38" s="197">
        <v>19.5</v>
      </c>
      <c r="K38" s="197">
        <v>5.4</v>
      </c>
      <c r="L38" s="197">
        <v>1.42</v>
      </c>
      <c r="M38" s="197">
        <v>0</v>
      </c>
      <c r="N38" s="197">
        <v>0.99</v>
      </c>
      <c r="O38" s="197">
        <v>1.65</v>
      </c>
      <c r="P38" s="197">
        <v>2.2599999999999998</v>
      </c>
      <c r="Q38" s="197">
        <v>0.51</v>
      </c>
      <c r="R38" s="197">
        <v>0.17</v>
      </c>
      <c r="S38" s="197">
        <v>0.22</v>
      </c>
      <c r="T38" s="197">
        <v>0</v>
      </c>
      <c r="U38" s="197">
        <v>9.39</v>
      </c>
      <c r="V38" s="197">
        <v>0</v>
      </c>
      <c r="W38" s="197">
        <v>0</v>
      </c>
      <c r="X38" s="197">
        <v>1.23</v>
      </c>
      <c r="Y38" s="197">
        <v>0</v>
      </c>
      <c r="Z38" s="197">
        <v>2.31</v>
      </c>
      <c r="AA38" s="197">
        <v>0.64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0</v>
      </c>
      <c r="AH38" s="197">
        <v>0</v>
      </c>
      <c r="AI38" s="197">
        <v>8.0399999999999991</v>
      </c>
      <c r="AJ38" s="197">
        <v>0</v>
      </c>
      <c r="AK38" s="197">
        <v>1.42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5.47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12.14</v>
      </c>
      <c r="H39" s="197">
        <v>0</v>
      </c>
      <c r="I39" s="197">
        <v>0</v>
      </c>
      <c r="J39" s="197">
        <v>19.5</v>
      </c>
      <c r="K39" s="197">
        <v>5.4</v>
      </c>
      <c r="L39" s="197">
        <v>1.42</v>
      </c>
      <c r="M39" s="197">
        <v>0</v>
      </c>
      <c r="N39" s="197">
        <v>0.99</v>
      </c>
      <c r="O39" s="197">
        <v>1.65</v>
      </c>
      <c r="P39" s="197">
        <v>2.2599999999999998</v>
      </c>
      <c r="Q39" s="197">
        <v>0.51</v>
      </c>
      <c r="R39" s="197">
        <v>0.17</v>
      </c>
      <c r="S39" s="197">
        <v>0.22</v>
      </c>
      <c r="T39" s="197">
        <v>0</v>
      </c>
      <c r="U39" s="197">
        <v>9.39</v>
      </c>
      <c r="V39" s="197">
        <v>0</v>
      </c>
      <c r="W39" s="197">
        <v>0.02</v>
      </c>
      <c r="X39" s="197">
        <v>1.23</v>
      </c>
      <c r="Y39" s="197">
        <v>0</v>
      </c>
      <c r="Z39" s="197">
        <v>2.31</v>
      </c>
      <c r="AA39" s="197">
        <v>0.64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0</v>
      </c>
      <c r="AH39" s="197">
        <v>0</v>
      </c>
      <c r="AI39" s="197">
        <v>8.0399999999999991</v>
      </c>
      <c r="AJ39" s="197">
        <v>0</v>
      </c>
      <c r="AK39" s="197">
        <v>1.42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5.33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12.14</v>
      </c>
      <c r="H40" s="197">
        <v>0</v>
      </c>
      <c r="I40" s="197">
        <v>0</v>
      </c>
      <c r="J40" s="197">
        <v>19.5</v>
      </c>
      <c r="K40" s="197">
        <v>5.4</v>
      </c>
      <c r="L40" s="197">
        <v>1.42</v>
      </c>
      <c r="M40" s="197">
        <v>0</v>
      </c>
      <c r="N40" s="197">
        <v>0.99</v>
      </c>
      <c r="O40" s="197">
        <v>1.65</v>
      </c>
      <c r="P40" s="197">
        <v>2.2599999999999998</v>
      </c>
      <c r="Q40" s="197">
        <v>0.51</v>
      </c>
      <c r="R40" s="197">
        <v>0.17</v>
      </c>
      <c r="S40" s="197">
        <v>0.22</v>
      </c>
      <c r="T40" s="197">
        <v>0</v>
      </c>
      <c r="U40" s="197">
        <v>9.39</v>
      </c>
      <c r="V40" s="197">
        <v>0</v>
      </c>
      <c r="W40" s="197">
        <v>0.02</v>
      </c>
      <c r="X40" s="197">
        <v>1.23</v>
      </c>
      <c r="Y40" s="197">
        <v>0</v>
      </c>
      <c r="Z40" s="197">
        <v>2.31</v>
      </c>
      <c r="AA40" s="197">
        <v>0.64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0</v>
      </c>
      <c r="AH40" s="197">
        <v>0</v>
      </c>
      <c r="AI40" s="197">
        <v>8.0399999999999991</v>
      </c>
      <c r="AJ40" s="197">
        <v>0</v>
      </c>
      <c r="AK40" s="197">
        <v>1.42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5.33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12.14</v>
      </c>
      <c r="H41" s="197">
        <v>0</v>
      </c>
      <c r="I41" s="197">
        <v>0</v>
      </c>
      <c r="J41" s="197">
        <v>19.5</v>
      </c>
      <c r="K41" s="197">
        <v>5.4</v>
      </c>
      <c r="L41" s="197">
        <v>1.42</v>
      </c>
      <c r="M41" s="197">
        <v>0</v>
      </c>
      <c r="N41" s="197">
        <v>0.99</v>
      </c>
      <c r="O41" s="197">
        <v>1.65</v>
      </c>
      <c r="P41" s="197">
        <v>2.2599999999999998</v>
      </c>
      <c r="Q41" s="197">
        <v>0.51</v>
      </c>
      <c r="R41" s="197">
        <v>0.17</v>
      </c>
      <c r="S41" s="197">
        <v>0.22</v>
      </c>
      <c r="T41" s="197">
        <v>0</v>
      </c>
      <c r="U41" s="197">
        <v>9.39</v>
      </c>
      <c r="V41" s="197">
        <v>0</v>
      </c>
      <c r="W41" s="197">
        <v>0.02</v>
      </c>
      <c r="X41" s="197">
        <v>1.23</v>
      </c>
      <c r="Y41" s="197">
        <v>0</v>
      </c>
      <c r="Z41" s="197">
        <v>2.31</v>
      </c>
      <c r="AA41" s="197">
        <v>0.64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0</v>
      </c>
      <c r="AH41" s="197">
        <v>0</v>
      </c>
      <c r="AI41" s="197">
        <v>8.0399999999999991</v>
      </c>
      <c r="AJ41" s="197">
        <v>0</v>
      </c>
      <c r="AK41" s="197">
        <v>1.42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5.33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12.14</v>
      </c>
      <c r="H42" s="197">
        <v>0</v>
      </c>
      <c r="I42" s="197">
        <v>0</v>
      </c>
      <c r="J42" s="197">
        <v>19.5</v>
      </c>
      <c r="K42" s="197">
        <v>5.4</v>
      </c>
      <c r="L42" s="197">
        <v>1.42</v>
      </c>
      <c r="M42" s="197">
        <v>0</v>
      </c>
      <c r="N42" s="197">
        <v>0.99</v>
      </c>
      <c r="O42" s="197">
        <v>1.65</v>
      </c>
      <c r="P42" s="197">
        <v>2.2599999999999998</v>
      </c>
      <c r="Q42" s="197">
        <v>0.51</v>
      </c>
      <c r="R42" s="197">
        <v>0.17</v>
      </c>
      <c r="S42" s="197">
        <v>0.22</v>
      </c>
      <c r="T42" s="197">
        <v>0</v>
      </c>
      <c r="U42" s="197">
        <v>9.39</v>
      </c>
      <c r="V42" s="197">
        <v>0</v>
      </c>
      <c r="W42" s="197">
        <v>0.02</v>
      </c>
      <c r="X42" s="197">
        <v>1.23</v>
      </c>
      <c r="Y42" s="197">
        <v>0</v>
      </c>
      <c r="Z42" s="197">
        <v>2.31</v>
      </c>
      <c r="AA42" s="197">
        <v>0.64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0</v>
      </c>
      <c r="AH42" s="197">
        <v>0</v>
      </c>
      <c r="AI42" s="197">
        <v>8.0399999999999991</v>
      </c>
      <c r="AJ42" s="197">
        <v>0</v>
      </c>
      <c r="AK42" s="197">
        <v>1.78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5.33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12.14</v>
      </c>
      <c r="H43" s="197">
        <v>0</v>
      </c>
      <c r="I43" s="197">
        <v>0</v>
      </c>
      <c r="J43" s="197">
        <v>19.45</v>
      </c>
      <c r="K43" s="197">
        <v>5.4</v>
      </c>
      <c r="L43" s="197">
        <v>1.42</v>
      </c>
      <c r="M43" s="197">
        <v>0</v>
      </c>
      <c r="N43" s="197">
        <v>0.99</v>
      </c>
      <c r="O43" s="197">
        <v>1.65</v>
      </c>
      <c r="P43" s="197">
        <v>2.2599999999999998</v>
      </c>
      <c r="Q43" s="197">
        <v>0.51</v>
      </c>
      <c r="R43" s="197">
        <v>0.17</v>
      </c>
      <c r="S43" s="197">
        <v>0.22</v>
      </c>
      <c r="T43" s="197">
        <v>0</v>
      </c>
      <c r="U43" s="197">
        <v>9.39</v>
      </c>
      <c r="V43" s="197">
        <v>0</v>
      </c>
      <c r="W43" s="197">
        <v>0.02</v>
      </c>
      <c r="X43" s="197">
        <v>1.23</v>
      </c>
      <c r="Y43" s="197">
        <v>0</v>
      </c>
      <c r="Z43" s="197">
        <v>2.31</v>
      </c>
      <c r="AA43" s="197">
        <v>0.64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0</v>
      </c>
      <c r="AH43" s="197">
        <v>0</v>
      </c>
      <c r="AI43" s="197">
        <v>8.0399999999999991</v>
      </c>
      <c r="AJ43" s="197">
        <v>0</v>
      </c>
      <c r="AK43" s="197">
        <v>2.4900000000000002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5.2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12.14</v>
      </c>
      <c r="H44" s="197">
        <v>0</v>
      </c>
      <c r="I44" s="197">
        <v>0</v>
      </c>
      <c r="J44" s="197">
        <v>19.45</v>
      </c>
      <c r="K44" s="197">
        <v>5.4</v>
      </c>
      <c r="L44" s="197">
        <v>1.42</v>
      </c>
      <c r="M44" s="197">
        <v>0</v>
      </c>
      <c r="N44" s="197">
        <v>0.99</v>
      </c>
      <c r="O44" s="197">
        <v>1.65</v>
      </c>
      <c r="P44" s="197">
        <v>2.2599999999999998</v>
      </c>
      <c r="Q44" s="197">
        <v>0.51</v>
      </c>
      <c r="R44" s="197">
        <v>0.17</v>
      </c>
      <c r="S44" s="197">
        <v>0.22</v>
      </c>
      <c r="T44" s="197">
        <v>0</v>
      </c>
      <c r="U44" s="197">
        <v>9.39</v>
      </c>
      <c r="V44" s="197">
        <v>0</v>
      </c>
      <c r="W44" s="197">
        <v>0.02</v>
      </c>
      <c r="X44" s="197">
        <v>1.23</v>
      </c>
      <c r="Y44" s="197">
        <v>0</v>
      </c>
      <c r="Z44" s="197">
        <v>2.31</v>
      </c>
      <c r="AA44" s="197">
        <v>0.64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0</v>
      </c>
      <c r="AH44" s="197">
        <v>0</v>
      </c>
      <c r="AI44" s="197">
        <v>8.0399999999999991</v>
      </c>
      <c r="AJ44" s="197">
        <v>0</v>
      </c>
      <c r="AK44" s="197">
        <v>2.4900000000000002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5.2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12.14</v>
      </c>
      <c r="H45" s="197">
        <v>0</v>
      </c>
      <c r="I45" s="197">
        <v>0</v>
      </c>
      <c r="J45" s="197">
        <v>19.309999999999999</v>
      </c>
      <c r="K45" s="197">
        <v>5.4</v>
      </c>
      <c r="L45" s="197">
        <v>1.42</v>
      </c>
      <c r="M45" s="197">
        <v>0</v>
      </c>
      <c r="N45" s="197">
        <v>0.99</v>
      </c>
      <c r="O45" s="197">
        <v>1.65</v>
      </c>
      <c r="P45" s="197">
        <v>2.2599999999999998</v>
      </c>
      <c r="Q45" s="197">
        <v>0.51</v>
      </c>
      <c r="R45" s="197">
        <v>0.17</v>
      </c>
      <c r="S45" s="197">
        <v>0.22</v>
      </c>
      <c r="T45" s="197">
        <v>0</v>
      </c>
      <c r="U45" s="197">
        <v>9.39</v>
      </c>
      <c r="V45" s="197">
        <v>0</v>
      </c>
      <c r="W45" s="197">
        <v>0.02</v>
      </c>
      <c r="X45" s="197">
        <v>1.23</v>
      </c>
      <c r="Y45" s="197">
        <v>0</v>
      </c>
      <c r="Z45" s="197">
        <v>2.31</v>
      </c>
      <c r="AA45" s="197">
        <v>0.64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0</v>
      </c>
      <c r="AH45" s="197">
        <v>0</v>
      </c>
      <c r="AI45" s="197">
        <v>8.0399999999999991</v>
      </c>
      <c r="AJ45" s="197">
        <v>0</v>
      </c>
      <c r="AK45" s="197">
        <v>2.13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5.07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12.14</v>
      </c>
      <c r="H46" s="197">
        <v>0</v>
      </c>
      <c r="I46" s="197">
        <v>0</v>
      </c>
      <c r="J46" s="197">
        <v>19.309999999999999</v>
      </c>
      <c r="K46" s="197">
        <v>5.4</v>
      </c>
      <c r="L46" s="197">
        <v>1.42</v>
      </c>
      <c r="M46" s="197">
        <v>0</v>
      </c>
      <c r="N46" s="197">
        <v>0.99</v>
      </c>
      <c r="O46" s="197">
        <v>1.65</v>
      </c>
      <c r="P46" s="197">
        <v>2.2599999999999998</v>
      </c>
      <c r="Q46" s="197">
        <v>0.51</v>
      </c>
      <c r="R46" s="197">
        <v>0.17</v>
      </c>
      <c r="S46" s="197">
        <v>0.22</v>
      </c>
      <c r="T46" s="197">
        <v>0</v>
      </c>
      <c r="U46" s="197">
        <v>9.39</v>
      </c>
      <c r="V46" s="197">
        <v>0</v>
      </c>
      <c r="W46" s="197">
        <v>0.02</v>
      </c>
      <c r="X46" s="197">
        <v>1.23</v>
      </c>
      <c r="Y46" s="197">
        <v>0</v>
      </c>
      <c r="Z46" s="197">
        <v>2.31</v>
      </c>
      <c r="AA46" s="197">
        <v>0.64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0</v>
      </c>
      <c r="AH46" s="197">
        <v>0</v>
      </c>
      <c r="AI46" s="197">
        <v>8.0399999999999991</v>
      </c>
      <c r="AJ46" s="197">
        <v>0</v>
      </c>
      <c r="AK46" s="197">
        <v>1.57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5.07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12.14</v>
      </c>
      <c r="H47" s="197">
        <v>0</v>
      </c>
      <c r="I47" s="197">
        <v>0</v>
      </c>
      <c r="J47" s="197">
        <v>19.28</v>
      </c>
      <c r="K47" s="197">
        <v>5.4</v>
      </c>
      <c r="L47" s="197">
        <v>1.42</v>
      </c>
      <c r="M47" s="197">
        <v>0</v>
      </c>
      <c r="N47" s="197">
        <v>0.99</v>
      </c>
      <c r="O47" s="197">
        <v>1.65</v>
      </c>
      <c r="P47" s="197">
        <v>2.2599999999999998</v>
      </c>
      <c r="Q47" s="197">
        <v>0.66</v>
      </c>
      <c r="R47" s="197">
        <v>0.17</v>
      </c>
      <c r="S47" s="197">
        <v>0.22</v>
      </c>
      <c r="T47" s="197">
        <v>0</v>
      </c>
      <c r="U47" s="197">
        <v>9.39</v>
      </c>
      <c r="V47" s="197">
        <v>0</v>
      </c>
      <c r="W47" s="197">
        <v>0.02</v>
      </c>
      <c r="X47" s="197">
        <v>1.23</v>
      </c>
      <c r="Y47" s="197">
        <v>0</v>
      </c>
      <c r="Z47" s="197">
        <v>2.31</v>
      </c>
      <c r="AA47" s="197">
        <v>0.64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0</v>
      </c>
      <c r="AH47" s="197">
        <v>0</v>
      </c>
      <c r="AI47" s="197">
        <v>8.0399999999999991</v>
      </c>
      <c r="AJ47" s="197">
        <v>0</v>
      </c>
      <c r="AK47" s="197">
        <v>1.07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5.07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12.14</v>
      </c>
      <c r="H48" s="197">
        <v>0</v>
      </c>
      <c r="I48" s="197">
        <v>0</v>
      </c>
      <c r="J48" s="197">
        <v>19.239999999999998</v>
      </c>
      <c r="K48" s="197">
        <v>5.4</v>
      </c>
      <c r="L48" s="197">
        <v>1.42</v>
      </c>
      <c r="M48" s="197">
        <v>0</v>
      </c>
      <c r="N48" s="197">
        <v>0.99</v>
      </c>
      <c r="O48" s="197">
        <v>1.65</v>
      </c>
      <c r="P48" s="197">
        <v>2.2599999999999998</v>
      </c>
      <c r="Q48" s="197">
        <v>0.66</v>
      </c>
      <c r="R48" s="197">
        <v>0.17</v>
      </c>
      <c r="S48" s="197">
        <v>0.22</v>
      </c>
      <c r="T48" s="197">
        <v>0</v>
      </c>
      <c r="U48" s="197">
        <v>9.39</v>
      </c>
      <c r="V48" s="197">
        <v>0</v>
      </c>
      <c r="W48" s="197">
        <v>0.02</v>
      </c>
      <c r="X48" s="197">
        <v>1.23</v>
      </c>
      <c r="Y48" s="197">
        <v>0</v>
      </c>
      <c r="Z48" s="197">
        <v>2.31</v>
      </c>
      <c r="AA48" s="197">
        <v>0.64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0</v>
      </c>
      <c r="AH48" s="197">
        <v>0</v>
      </c>
      <c r="AI48" s="197">
        <v>8.0399999999999991</v>
      </c>
      <c r="AJ48" s="197">
        <v>0</v>
      </c>
      <c r="AK48" s="197">
        <v>2.6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5.07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12.14</v>
      </c>
      <c r="H49" s="197">
        <v>0</v>
      </c>
      <c r="I49" s="197">
        <v>0</v>
      </c>
      <c r="J49" s="197">
        <v>19.36</v>
      </c>
      <c r="K49" s="197">
        <v>5.4</v>
      </c>
      <c r="L49" s="197">
        <v>1.42</v>
      </c>
      <c r="M49" s="197">
        <v>0</v>
      </c>
      <c r="N49" s="197">
        <v>0.99</v>
      </c>
      <c r="O49" s="197">
        <v>1.65</v>
      </c>
      <c r="P49" s="197">
        <v>2.2599999999999998</v>
      </c>
      <c r="Q49" s="197">
        <v>0.66</v>
      </c>
      <c r="R49" s="197">
        <v>0.17</v>
      </c>
      <c r="S49" s="197">
        <v>0.22</v>
      </c>
      <c r="T49" s="197">
        <v>0</v>
      </c>
      <c r="U49" s="197">
        <v>9.39</v>
      </c>
      <c r="V49" s="197">
        <v>0</v>
      </c>
      <c r="W49" s="197">
        <v>0.02</v>
      </c>
      <c r="X49" s="197">
        <v>1.23</v>
      </c>
      <c r="Y49" s="197">
        <v>0</v>
      </c>
      <c r="Z49" s="197">
        <v>2.31</v>
      </c>
      <c r="AA49" s="197">
        <v>0.64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0</v>
      </c>
      <c r="AH49" s="197">
        <v>0</v>
      </c>
      <c r="AI49" s="197">
        <v>8.0399999999999991</v>
      </c>
      <c r="AJ49" s="197">
        <v>0</v>
      </c>
      <c r="AK49" s="197">
        <v>2.6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5.07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12.14</v>
      </c>
      <c r="H50" s="197">
        <v>0</v>
      </c>
      <c r="I50" s="197">
        <v>0</v>
      </c>
      <c r="J50" s="197">
        <v>19.36</v>
      </c>
      <c r="K50" s="197">
        <v>5.4</v>
      </c>
      <c r="L50" s="197">
        <v>1.42</v>
      </c>
      <c r="M50" s="197">
        <v>0</v>
      </c>
      <c r="N50" s="197">
        <v>0.99</v>
      </c>
      <c r="O50" s="197">
        <v>1.65</v>
      </c>
      <c r="P50" s="197">
        <v>2.2599999999999998</v>
      </c>
      <c r="Q50" s="197">
        <v>0.66</v>
      </c>
      <c r="R50" s="197">
        <v>0.17</v>
      </c>
      <c r="S50" s="197">
        <v>0.22</v>
      </c>
      <c r="T50" s="197">
        <v>0</v>
      </c>
      <c r="U50" s="197">
        <v>9.39</v>
      </c>
      <c r="V50" s="197">
        <v>0</v>
      </c>
      <c r="W50" s="197">
        <v>0.02</v>
      </c>
      <c r="X50" s="197">
        <v>1.23</v>
      </c>
      <c r="Y50" s="197">
        <v>0</v>
      </c>
      <c r="Z50" s="197">
        <v>2.31</v>
      </c>
      <c r="AA50" s="197">
        <v>0.64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0</v>
      </c>
      <c r="AH50" s="197">
        <v>0</v>
      </c>
      <c r="AI50" s="197">
        <v>8.0399999999999991</v>
      </c>
      <c r="AJ50" s="197">
        <v>0</v>
      </c>
      <c r="AK50" s="197">
        <v>2.6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5.07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16</v>
      </c>
      <c r="H51" s="197">
        <v>0</v>
      </c>
      <c r="I51" s="197">
        <v>0</v>
      </c>
      <c r="J51" s="197">
        <v>19.36</v>
      </c>
      <c r="K51" s="197">
        <v>5.4</v>
      </c>
      <c r="L51" s="197">
        <v>1.42</v>
      </c>
      <c r="M51" s="197">
        <v>0</v>
      </c>
      <c r="N51" s="197">
        <v>0.99</v>
      </c>
      <c r="O51" s="197">
        <v>1.65</v>
      </c>
      <c r="P51" s="197">
        <v>2.2599999999999998</v>
      </c>
      <c r="Q51" s="197">
        <v>0.66</v>
      </c>
      <c r="R51" s="197">
        <v>0.17</v>
      </c>
      <c r="S51" s="197">
        <v>0.22</v>
      </c>
      <c r="T51" s="197">
        <v>0</v>
      </c>
      <c r="U51" s="197">
        <v>9.39</v>
      </c>
      <c r="V51" s="197">
        <v>0</v>
      </c>
      <c r="W51" s="197">
        <v>0.02</v>
      </c>
      <c r="X51" s="197">
        <v>1.23</v>
      </c>
      <c r="Y51" s="197">
        <v>0</v>
      </c>
      <c r="Z51" s="197">
        <v>2.31</v>
      </c>
      <c r="AA51" s="197">
        <v>0.64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0</v>
      </c>
      <c r="AH51" s="197">
        <v>0</v>
      </c>
      <c r="AI51" s="197">
        <v>8.0399999999999991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5.07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16</v>
      </c>
      <c r="H52" s="197">
        <v>0</v>
      </c>
      <c r="I52" s="197">
        <v>0</v>
      </c>
      <c r="J52" s="197">
        <v>19.36</v>
      </c>
      <c r="K52" s="197">
        <v>5.4</v>
      </c>
      <c r="L52" s="197">
        <v>1.42</v>
      </c>
      <c r="M52" s="197">
        <v>0</v>
      </c>
      <c r="N52" s="197">
        <v>0.99</v>
      </c>
      <c r="O52" s="197">
        <v>1.65</v>
      </c>
      <c r="P52" s="197">
        <v>2.2599999999999998</v>
      </c>
      <c r="Q52" s="197">
        <v>0.66</v>
      </c>
      <c r="R52" s="197">
        <v>0.17</v>
      </c>
      <c r="S52" s="197">
        <v>0.22</v>
      </c>
      <c r="T52" s="197">
        <v>0</v>
      </c>
      <c r="U52" s="197">
        <v>9.39</v>
      </c>
      <c r="V52" s="197">
        <v>0</v>
      </c>
      <c r="W52" s="197">
        <v>0.02</v>
      </c>
      <c r="X52" s="197">
        <v>1.23</v>
      </c>
      <c r="Y52" s="197">
        <v>0</v>
      </c>
      <c r="Z52" s="197">
        <v>2.31</v>
      </c>
      <c r="AA52" s="197">
        <v>0.64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0</v>
      </c>
      <c r="AH52" s="197">
        <v>0</v>
      </c>
      <c r="AI52" s="197">
        <v>8.0399999999999991</v>
      </c>
      <c r="AJ52" s="197">
        <v>0</v>
      </c>
      <c r="AK52" s="197">
        <v>0.71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5.07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16</v>
      </c>
      <c r="H53" s="197">
        <v>0</v>
      </c>
      <c r="I53" s="197">
        <v>0</v>
      </c>
      <c r="J53" s="197">
        <v>19.36</v>
      </c>
      <c r="K53" s="197">
        <v>5.4</v>
      </c>
      <c r="L53" s="197">
        <v>1.42</v>
      </c>
      <c r="M53" s="197">
        <v>0</v>
      </c>
      <c r="N53" s="197">
        <v>0.99</v>
      </c>
      <c r="O53" s="197">
        <v>1.65</v>
      </c>
      <c r="P53" s="197">
        <v>2.2599999999999998</v>
      </c>
      <c r="Q53" s="197">
        <v>0.66</v>
      </c>
      <c r="R53" s="197">
        <v>0.17</v>
      </c>
      <c r="S53" s="197">
        <v>0.22</v>
      </c>
      <c r="T53" s="197">
        <v>0</v>
      </c>
      <c r="U53" s="197">
        <v>9.39</v>
      </c>
      <c r="V53" s="197">
        <v>0.1</v>
      </c>
      <c r="W53" s="197">
        <v>0.17</v>
      </c>
      <c r="X53" s="197">
        <v>1.23</v>
      </c>
      <c r="Y53" s="197">
        <v>0</v>
      </c>
      <c r="Z53" s="197">
        <v>2.31</v>
      </c>
      <c r="AA53" s="197">
        <v>0.64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0</v>
      </c>
      <c r="AH53" s="197">
        <v>0</v>
      </c>
      <c r="AI53" s="197">
        <v>8.0399999999999991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5.07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16</v>
      </c>
      <c r="H54" s="197">
        <v>0</v>
      </c>
      <c r="I54" s="197">
        <v>0</v>
      </c>
      <c r="J54" s="197">
        <v>19.36</v>
      </c>
      <c r="K54" s="197">
        <v>5.4</v>
      </c>
      <c r="L54" s="197">
        <v>1.42</v>
      </c>
      <c r="M54" s="197">
        <v>0</v>
      </c>
      <c r="N54" s="197">
        <v>0.99</v>
      </c>
      <c r="O54" s="197">
        <v>1.65</v>
      </c>
      <c r="P54" s="197">
        <v>2.2599999999999998</v>
      </c>
      <c r="Q54" s="197">
        <v>0.66</v>
      </c>
      <c r="R54" s="197">
        <v>0.17</v>
      </c>
      <c r="S54" s="197">
        <v>0.22</v>
      </c>
      <c r="T54" s="197">
        <v>0</v>
      </c>
      <c r="U54" s="197">
        <v>9.39</v>
      </c>
      <c r="V54" s="197">
        <v>0.1</v>
      </c>
      <c r="W54" s="197">
        <v>0.17</v>
      </c>
      <c r="X54" s="197">
        <v>1.23</v>
      </c>
      <c r="Y54" s="197">
        <v>0</v>
      </c>
      <c r="Z54" s="197">
        <v>2.31</v>
      </c>
      <c r="AA54" s="197">
        <v>0.64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0</v>
      </c>
      <c r="AH54" s="197">
        <v>0</v>
      </c>
      <c r="AI54" s="197">
        <v>8.0399999999999991</v>
      </c>
      <c r="AJ54" s="197">
        <v>0</v>
      </c>
      <c r="AK54" s="197">
        <v>2.13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5.07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16</v>
      </c>
      <c r="H55" s="197">
        <v>0</v>
      </c>
      <c r="I55" s="197">
        <v>0</v>
      </c>
      <c r="J55" s="197">
        <v>19.36</v>
      </c>
      <c r="K55" s="197">
        <v>5.4</v>
      </c>
      <c r="L55" s="197">
        <v>1.42</v>
      </c>
      <c r="M55" s="197">
        <v>0</v>
      </c>
      <c r="N55" s="197">
        <v>0.99</v>
      </c>
      <c r="O55" s="197">
        <v>1.65</v>
      </c>
      <c r="P55" s="197">
        <v>2.2599999999999998</v>
      </c>
      <c r="Q55" s="197">
        <v>0.17</v>
      </c>
      <c r="R55" s="197">
        <v>0.17</v>
      </c>
      <c r="S55" s="197">
        <v>0.22</v>
      </c>
      <c r="T55" s="197">
        <v>0</v>
      </c>
      <c r="U55" s="197">
        <v>9.39</v>
      </c>
      <c r="V55" s="197">
        <v>0.55000000000000004</v>
      </c>
      <c r="W55" s="197">
        <v>0.17</v>
      </c>
      <c r="X55" s="197">
        <v>1.23</v>
      </c>
      <c r="Y55" s="197">
        <v>0</v>
      </c>
      <c r="Z55" s="197">
        <v>2.31</v>
      </c>
      <c r="AA55" s="197">
        <v>0.64</v>
      </c>
      <c r="AB55" s="197">
        <v>0</v>
      </c>
      <c r="AC55" s="197">
        <v>1.68</v>
      </c>
      <c r="AD55" s="197">
        <v>6.82</v>
      </c>
      <c r="AE55" s="197">
        <v>0</v>
      </c>
      <c r="AF55" s="197">
        <v>0</v>
      </c>
      <c r="AG55" s="197">
        <v>0</v>
      </c>
      <c r="AH55" s="197">
        <v>0</v>
      </c>
      <c r="AI55" s="197">
        <v>8.0399999999999991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5.07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16</v>
      </c>
      <c r="H56" s="197">
        <v>0</v>
      </c>
      <c r="I56" s="197">
        <v>0</v>
      </c>
      <c r="J56" s="197">
        <v>19.36</v>
      </c>
      <c r="K56" s="197">
        <v>5.4</v>
      </c>
      <c r="L56" s="197">
        <v>1.42</v>
      </c>
      <c r="M56" s="197">
        <v>0</v>
      </c>
      <c r="N56" s="197">
        <v>0.99</v>
      </c>
      <c r="O56" s="197">
        <v>1.65</v>
      </c>
      <c r="P56" s="197">
        <v>2.2599999999999998</v>
      </c>
      <c r="Q56" s="197">
        <v>0.17</v>
      </c>
      <c r="R56" s="197">
        <v>0.17</v>
      </c>
      <c r="S56" s="197">
        <v>0.22</v>
      </c>
      <c r="T56" s="197">
        <v>0</v>
      </c>
      <c r="U56" s="197">
        <v>9.39</v>
      </c>
      <c r="V56" s="197">
        <v>0.64</v>
      </c>
      <c r="W56" s="197">
        <v>0.17</v>
      </c>
      <c r="X56" s="197">
        <v>1.23</v>
      </c>
      <c r="Y56" s="197">
        <v>0</v>
      </c>
      <c r="Z56" s="197">
        <v>2.31</v>
      </c>
      <c r="AA56" s="197">
        <v>0.64</v>
      </c>
      <c r="AB56" s="197">
        <v>0</v>
      </c>
      <c r="AC56" s="197">
        <v>1.68</v>
      </c>
      <c r="AD56" s="197">
        <v>6.82</v>
      </c>
      <c r="AE56" s="197">
        <v>0</v>
      </c>
      <c r="AF56" s="197">
        <v>0</v>
      </c>
      <c r="AG56" s="197">
        <v>0</v>
      </c>
      <c r="AH56" s="197">
        <v>0</v>
      </c>
      <c r="AI56" s="197">
        <v>8.0399999999999991</v>
      </c>
      <c r="AJ56" s="197">
        <v>0</v>
      </c>
      <c r="AK56" s="197">
        <v>1.42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5.07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16</v>
      </c>
      <c r="H57" s="197">
        <v>0</v>
      </c>
      <c r="I57" s="197">
        <v>0</v>
      </c>
      <c r="J57" s="197">
        <v>19.36</v>
      </c>
      <c r="K57" s="197">
        <v>5.4</v>
      </c>
      <c r="L57" s="197">
        <v>1.42</v>
      </c>
      <c r="M57" s="197">
        <v>0</v>
      </c>
      <c r="N57" s="197">
        <v>0.99</v>
      </c>
      <c r="O57" s="197">
        <v>1.65</v>
      </c>
      <c r="P57" s="197">
        <v>2.2599999999999998</v>
      </c>
      <c r="Q57" s="197">
        <v>0.17</v>
      </c>
      <c r="R57" s="197">
        <v>0.17</v>
      </c>
      <c r="S57" s="197">
        <v>0.22</v>
      </c>
      <c r="T57" s="197">
        <v>0</v>
      </c>
      <c r="U57" s="197">
        <v>9.39</v>
      </c>
      <c r="V57" s="197">
        <v>0.55000000000000004</v>
      </c>
      <c r="W57" s="197">
        <v>0.56999999999999995</v>
      </c>
      <c r="X57" s="197">
        <v>1.23</v>
      </c>
      <c r="Y57" s="197">
        <v>0</v>
      </c>
      <c r="Z57" s="197">
        <v>2.31</v>
      </c>
      <c r="AA57" s="197">
        <v>0.64</v>
      </c>
      <c r="AB57" s="197">
        <v>0</v>
      </c>
      <c r="AC57" s="197">
        <v>1.68</v>
      </c>
      <c r="AD57" s="197">
        <v>6.82</v>
      </c>
      <c r="AE57" s="197">
        <v>0</v>
      </c>
      <c r="AF57" s="197">
        <v>0</v>
      </c>
      <c r="AG57" s="197">
        <v>0</v>
      </c>
      <c r="AH57" s="197">
        <v>0</v>
      </c>
      <c r="AI57" s="197">
        <v>8.0399999999999991</v>
      </c>
      <c r="AJ57" s="197">
        <v>0</v>
      </c>
      <c r="AK57" s="197">
        <v>0.71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5.07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16</v>
      </c>
      <c r="H58" s="197">
        <v>0</v>
      </c>
      <c r="I58" s="197">
        <v>0</v>
      </c>
      <c r="J58" s="197">
        <v>19.36</v>
      </c>
      <c r="K58" s="197">
        <v>5.4</v>
      </c>
      <c r="L58" s="197">
        <v>1.42</v>
      </c>
      <c r="M58" s="197">
        <v>0</v>
      </c>
      <c r="N58" s="197">
        <v>0.99</v>
      </c>
      <c r="O58" s="197">
        <v>1.65</v>
      </c>
      <c r="P58" s="197">
        <v>2.2599999999999998</v>
      </c>
      <c r="Q58" s="197">
        <v>0.17</v>
      </c>
      <c r="R58" s="197">
        <v>0.17</v>
      </c>
      <c r="S58" s="197">
        <v>0.22</v>
      </c>
      <c r="T58" s="197">
        <v>0</v>
      </c>
      <c r="U58" s="197">
        <v>9.39</v>
      </c>
      <c r="V58" s="197">
        <v>0.55000000000000004</v>
      </c>
      <c r="W58" s="197">
        <v>0.56999999999999995</v>
      </c>
      <c r="X58" s="197">
        <v>1.23</v>
      </c>
      <c r="Y58" s="197">
        <v>0</v>
      </c>
      <c r="Z58" s="197">
        <v>2.31</v>
      </c>
      <c r="AA58" s="197">
        <v>0.64</v>
      </c>
      <c r="AB58" s="197">
        <v>0</v>
      </c>
      <c r="AC58" s="197">
        <v>1.68</v>
      </c>
      <c r="AD58" s="197">
        <v>6.82</v>
      </c>
      <c r="AE58" s="197">
        <v>0</v>
      </c>
      <c r="AF58" s="197">
        <v>0</v>
      </c>
      <c r="AG58" s="197">
        <v>0</v>
      </c>
      <c r="AH58" s="197">
        <v>0</v>
      </c>
      <c r="AI58" s="197">
        <v>8.0399999999999991</v>
      </c>
      <c r="AJ58" s="197">
        <v>0</v>
      </c>
      <c r="AK58" s="197">
        <v>0</v>
      </c>
      <c r="AL58" s="197">
        <v>5.4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5.07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16</v>
      </c>
      <c r="H59" s="197">
        <v>0</v>
      </c>
      <c r="I59" s="197">
        <v>0</v>
      </c>
      <c r="J59" s="197">
        <v>19.36</v>
      </c>
      <c r="K59" s="197">
        <v>5.4</v>
      </c>
      <c r="L59" s="197">
        <v>1.42</v>
      </c>
      <c r="M59" s="197">
        <v>0</v>
      </c>
      <c r="N59" s="197">
        <v>0.99</v>
      </c>
      <c r="O59" s="197">
        <v>1.65</v>
      </c>
      <c r="P59" s="197">
        <v>2.2599999999999998</v>
      </c>
      <c r="Q59" s="197">
        <v>0.17</v>
      </c>
      <c r="R59" s="197">
        <v>0.17</v>
      </c>
      <c r="S59" s="197">
        <v>0.22</v>
      </c>
      <c r="T59" s="197">
        <v>0</v>
      </c>
      <c r="U59" s="197">
        <v>9.39</v>
      </c>
      <c r="V59" s="197">
        <v>0.55000000000000004</v>
      </c>
      <c r="W59" s="197">
        <v>0.56999999999999995</v>
      </c>
      <c r="X59" s="197">
        <v>1.23</v>
      </c>
      <c r="Y59" s="197">
        <v>0</v>
      </c>
      <c r="Z59" s="197">
        <v>2.31</v>
      </c>
      <c r="AA59" s="197">
        <v>0.64</v>
      </c>
      <c r="AB59" s="197">
        <v>0</v>
      </c>
      <c r="AC59" s="197">
        <v>1.68</v>
      </c>
      <c r="AD59" s="197">
        <v>6.82</v>
      </c>
      <c r="AE59" s="197">
        <v>0</v>
      </c>
      <c r="AF59" s="197">
        <v>0</v>
      </c>
      <c r="AG59" s="197">
        <v>0</v>
      </c>
      <c r="AH59" s="197">
        <v>0</v>
      </c>
      <c r="AI59" s="197">
        <v>8.0399999999999991</v>
      </c>
      <c r="AJ59" s="197">
        <v>0</v>
      </c>
      <c r="AK59" s="197">
        <v>0</v>
      </c>
      <c r="AL59" s="197">
        <v>5.4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5.07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16</v>
      </c>
      <c r="H60" s="197">
        <v>0</v>
      </c>
      <c r="I60" s="197">
        <v>0</v>
      </c>
      <c r="J60" s="197">
        <v>19.36</v>
      </c>
      <c r="K60" s="197">
        <v>5.4</v>
      </c>
      <c r="L60" s="197">
        <v>1.42</v>
      </c>
      <c r="M60" s="197">
        <v>0</v>
      </c>
      <c r="N60" s="197">
        <v>0.99</v>
      </c>
      <c r="O60" s="197">
        <v>1.65</v>
      </c>
      <c r="P60" s="197">
        <v>2.2599999999999998</v>
      </c>
      <c r="Q60" s="197">
        <v>0.17</v>
      </c>
      <c r="R60" s="197">
        <v>0.17</v>
      </c>
      <c r="S60" s="197">
        <v>0.22</v>
      </c>
      <c r="T60" s="197">
        <v>0</v>
      </c>
      <c r="U60" s="197">
        <v>9.39</v>
      </c>
      <c r="V60" s="197">
        <v>0.55000000000000004</v>
      </c>
      <c r="W60" s="197">
        <v>0.56999999999999995</v>
      </c>
      <c r="X60" s="197">
        <v>1.23</v>
      </c>
      <c r="Y60" s="197">
        <v>0</v>
      </c>
      <c r="Z60" s="197">
        <v>2.31</v>
      </c>
      <c r="AA60" s="197">
        <v>0.64</v>
      </c>
      <c r="AB60" s="197">
        <v>0</v>
      </c>
      <c r="AC60" s="197">
        <v>1.68</v>
      </c>
      <c r="AD60" s="197">
        <v>6.82</v>
      </c>
      <c r="AE60" s="197">
        <v>0</v>
      </c>
      <c r="AF60" s="197">
        <v>0</v>
      </c>
      <c r="AG60" s="197">
        <v>0</v>
      </c>
      <c r="AH60" s="197">
        <v>0</v>
      </c>
      <c r="AI60" s="197">
        <v>8.0399999999999991</v>
      </c>
      <c r="AJ60" s="197">
        <v>0</v>
      </c>
      <c r="AK60" s="197">
        <v>0</v>
      </c>
      <c r="AL60" s="197">
        <v>5.4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5.07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16</v>
      </c>
      <c r="H61" s="197">
        <v>0</v>
      </c>
      <c r="I61" s="197">
        <v>0</v>
      </c>
      <c r="J61" s="197">
        <v>19.36</v>
      </c>
      <c r="K61" s="197">
        <v>5.4</v>
      </c>
      <c r="L61" s="197">
        <v>1.42</v>
      </c>
      <c r="M61" s="197">
        <v>0</v>
      </c>
      <c r="N61" s="197">
        <v>0.99</v>
      </c>
      <c r="O61" s="197">
        <v>1.65</v>
      </c>
      <c r="P61" s="197">
        <v>2.2599999999999998</v>
      </c>
      <c r="Q61" s="197">
        <v>0.17</v>
      </c>
      <c r="R61" s="197">
        <v>0.17</v>
      </c>
      <c r="S61" s="197">
        <v>0.22</v>
      </c>
      <c r="T61" s="197">
        <v>0</v>
      </c>
      <c r="U61" s="197">
        <v>9.39</v>
      </c>
      <c r="V61" s="197">
        <v>0.55000000000000004</v>
      </c>
      <c r="W61" s="197">
        <v>0.56999999999999995</v>
      </c>
      <c r="X61" s="197">
        <v>1.23</v>
      </c>
      <c r="Y61" s="197">
        <v>0</v>
      </c>
      <c r="Z61" s="197">
        <v>2.31</v>
      </c>
      <c r="AA61" s="197">
        <v>0.64</v>
      </c>
      <c r="AB61" s="197">
        <v>0</v>
      </c>
      <c r="AC61" s="197">
        <v>1.68</v>
      </c>
      <c r="AD61" s="197">
        <v>6.82</v>
      </c>
      <c r="AE61" s="197">
        <v>0</v>
      </c>
      <c r="AF61" s="197">
        <v>0</v>
      </c>
      <c r="AG61" s="197">
        <v>0</v>
      </c>
      <c r="AH61" s="197">
        <v>0</v>
      </c>
      <c r="AI61" s="197">
        <v>8.0399999999999991</v>
      </c>
      <c r="AJ61" s="197">
        <v>0</v>
      </c>
      <c r="AK61" s="197">
        <v>0</v>
      </c>
      <c r="AL61" s="197">
        <v>5.4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5.07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16</v>
      </c>
      <c r="H62" s="197">
        <v>0</v>
      </c>
      <c r="I62" s="197">
        <v>0</v>
      </c>
      <c r="J62" s="197">
        <v>19.36</v>
      </c>
      <c r="K62" s="197">
        <v>5.4</v>
      </c>
      <c r="L62" s="197">
        <v>1.42</v>
      </c>
      <c r="M62" s="197">
        <v>0</v>
      </c>
      <c r="N62" s="197">
        <v>0.99</v>
      </c>
      <c r="O62" s="197">
        <v>1.65</v>
      </c>
      <c r="P62" s="197">
        <v>2.2599999999999998</v>
      </c>
      <c r="Q62" s="197">
        <v>0.17</v>
      </c>
      <c r="R62" s="197">
        <v>0.17</v>
      </c>
      <c r="S62" s="197">
        <v>0.22</v>
      </c>
      <c r="T62" s="197">
        <v>0</v>
      </c>
      <c r="U62" s="197">
        <v>9.39</v>
      </c>
      <c r="V62" s="197">
        <v>0.55000000000000004</v>
      </c>
      <c r="W62" s="197">
        <v>0.56999999999999995</v>
      </c>
      <c r="X62" s="197">
        <v>1.23</v>
      </c>
      <c r="Y62" s="197">
        <v>0</v>
      </c>
      <c r="Z62" s="197">
        <v>2.31</v>
      </c>
      <c r="AA62" s="197">
        <v>0.64</v>
      </c>
      <c r="AB62" s="197">
        <v>0</v>
      </c>
      <c r="AC62" s="197">
        <v>1.68</v>
      </c>
      <c r="AD62" s="197">
        <v>6.82</v>
      </c>
      <c r="AE62" s="197">
        <v>0</v>
      </c>
      <c r="AF62" s="197">
        <v>0</v>
      </c>
      <c r="AG62" s="197">
        <v>0</v>
      </c>
      <c r="AH62" s="197">
        <v>0</v>
      </c>
      <c r="AI62" s="197">
        <v>8.0399999999999991</v>
      </c>
      <c r="AJ62" s="197">
        <v>0</v>
      </c>
      <c r="AK62" s="197">
        <v>0</v>
      </c>
      <c r="AL62" s="197">
        <v>5.4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5.07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16</v>
      </c>
      <c r="H63" s="197">
        <v>0</v>
      </c>
      <c r="I63" s="197">
        <v>0</v>
      </c>
      <c r="J63" s="197">
        <v>19.36</v>
      </c>
      <c r="K63" s="197">
        <v>5.4</v>
      </c>
      <c r="L63" s="197">
        <v>1.42</v>
      </c>
      <c r="M63" s="197">
        <v>0</v>
      </c>
      <c r="N63" s="197">
        <v>0.99</v>
      </c>
      <c r="O63" s="197">
        <v>1.65</v>
      </c>
      <c r="P63" s="197">
        <v>2.2599999999999998</v>
      </c>
      <c r="Q63" s="197">
        <v>0.17</v>
      </c>
      <c r="R63" s="197">
        <v>0.17</v>
      </c>
      <c r="S63" s="197">
        <v>0.22</v>
      </c>
      <c r="T63" s="197">
        <v>0</v>
      </c>
      <c r="U63" s="197">
        <v>9.39</v>
      </c>
      <c r="V63" s="197">
        <v>0.55000000000000004</v>
      </c>
      <c r="W63" s="197">
        <v>0.56999999999999995</v>
      </c>
      <c r="X63" s="197">
        <v>1.23</v>
      </c>
      <c r="Y63" s="197">
        <v>0</v>
      </c>
      <c r="Z63" s="197">
        <v>2.31</v>
      </c>
      <c r="AA63" s="197">
        <v>0.64</v>
      </c>
      <c r="AB63" s="197">
        <v>0</v>
      </c>
      <c r="AC63" s="197">
        <v>1.68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8.0399999999999991</v>
      </c>
      <c r="AJ63" s="197">
        <v>0</v>
      </c>
      <c r="AK63" s="197">
        <v>0</v>
      </c>
      <c r="AL63" s="197">
        <v>5.4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5.07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16</v>
      </c>
      <c r="H64" s="197">
        <v>0</v>
      </c>
      <c r="I64" s="197">
        <v>0</v>
      </c>
      <c r="J64" s="197">
        <v>19.36</v>
      </c>
      <c r="K64" s="197">
        <v>5.4</v>
      </c>
      <c r="L64" s="197">
        <v>1.42</v>
      </c>
      <c r="M64" s="197">
        <v>0</v>
      </c>
      <c r="N64" s="197">
        <v>0.99</v>
      </c>
      <c r="O64" s="197">
        <v>1.65</v>
      </c>
      <c r="P64" s="197">
        <v>2.2599999999999998</v>
      </c>
      <c r="Q64" s="197">
        <v>0.17</v>
      </c>
      <c r="R64" s="197">
        <v>0.17</v>
      </c>
      <c r="S64" s="197">
        <v>0.22</v>
      </c>
      <c r="T64" s="197">
        <v>0</v>
      </c>
      <c r="U64" s="197">
        <v>9.39</v>
      </c>
      <c r="V64" s="197">
        <v>0.55000000000000004</v>
      </c>
      <c r="W64" s="197">
        <v>0.56999999999999995</v>
      </c>
      <c r="X64" s="197">
        <v>1.23</v>
      </c>
      <c r="Y64" s="197">
        <v>0</v>
      </c>
      <c r="Z64" s="197">
        <v>2.31</v>
      </c>
      <c r="AA64" s="197">
        <v>0.64</v>
      </c>
      <c r="AB64" s="197">
        <v>0</v>
      </c>
      <c r="AC64" s="197">
        <v>1.68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8.0399999999999991</v>
      </c>
      <c r="AJ64" s="197">
        <v>0</v>
      </c>
      <c r="AK64" s="197">
        <v>0</v>
      </c>
      <c r="AL64" s="197">
        <v>5.4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5.07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16</v>
      </c>
      <c r="H65" s="197">
        <v>0</v>
      </c>
      <c r="I65" s="197">
        <v>0</v>
      </c>
      <c r="J65" s="197">
        <v>19.36</v>
      </c>
      <c r="K65" s="197">
        <v>5.4</v>
      </c>
      <c r="L65" s="197">
        <v>1.42</v>
      </c>
      <c r="M65" s="197">
        <v>0</v>
      </c>
      <c r="N65" s="197">
        <v>0.99</v>
      </c>
      <c r="O65" s="197">
        <v>1.65</v>
      </c>
      <c r="P65" s="197">
        <v>2.2599999999999998</v>
      </c>
      <c r="Q65" s="197">
        <v>0.17</v>
      </c>
      <c r="R65" s="197">
        <v>0.17</v>
      </c>
      <c r="S65" s="197">
        <v>0.22</v>
      </c>
      <c r="T65" s="197">
        <v>0</v>
      </c>
      <c r="U65" s="197">
        <v>9.39</v>
      </c>
      <c r="V65" s="197">
        <v>0.55000000000000004</v>
      </c>
      <c r="W65" s="197">
        <v>0.56999999999999995</v>
      </c>
      <c r="X65" s="197">
        <v>1.23</v>
      </c>
      <c r="Y65" s="197">
        <v>0</v>
      </c>
      <c r="Z65" s="197">
        <v>2.31</v>
      </c>
      <c r="AA65" s="197">
        <v>0.64</v>
      </c>
      <c r="AB65" s="197">
        <v>0</v>
      </c>
      <c r="AC65" s="197">
        <v>1.68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8.0399999999999991</v>
      </c>
      <c r="AJ65" s="197">
        <v>0</v>
      </c>
      <c r="AK65" s="197">
        <v>0</v>
      </c>
      <c r="AL65" s="197">
        <v>5.4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5.07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16</v>
      </c>
      <c r="H66" s="197">
        <v>0</v>
      </c>
      <c r="I66" s="197">
        <v>0</v>
      </c>
      <c r="J66" s="197">
        <v>19.36</v>
      </c>
      <c r="K66" s="197">
        <v>5.4</v>
      </c>
      <c r="L66" s="197">
        <v>1.42</v>
      </c>
      <c r="M66" s="197">
        <v>0</v>
      </c>
      <c r="N66" s="197">
        <v>0.99</v>
      </c>
      <c r="O66" s="197">
        <v>1.65</v>
      </c>
      <c r="P66" s="197">
        <v>2.2599999999999998</v>
      </c>
      <c r="Q66" s="197">
        <v>0.17</v>
      </c>
      <c r="R66" s="197">
        <v>0.17</v>
      </c>
      <c r="S66" s="197">
        <v>0.22</v>
      </c>
      <c r="T66" s="197">
        <v>0</v>
      </c>
      <c r="U66" s="197">
        <v>9.39</v>
      </c>
      <c r="V66" s="197">
        <v>0.55000000000000004</v>
      </c>
      <c r="W66" s="197">
        <v>0.56999999999999995</v>
      </c>
      <c r="X66" s="197">
        <v>1.23</v>
      </c>
      <c r="Y66" s="197">
        <v>0</v>
      </c>
      <c r="Z66" s="197">
        <v>2.31</v>
      </c>
      <c r="AA66" s="197">
        <v>0.64</v>
      </c>
      <c r="AB66" s="197">
        <v>0</v>
      </c>
      <c r="AC66" s="197">
        <v>1.68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8.0399999999999991</v>
      </c>
      <c r="AJ66" s="197">
        <v>0</v>
      </c>
      <c r="AK66" s="197">
        <v>0</v>
      </c>
      <c r="AL66" s="197">
        <v>5.4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5.07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16</v>
      </c>
      <c r="H67" s="197">
        <v>0</v>
      </c>
      <c r="I67" s="197">
        <v>0</v>
      </c>
      <c r="J67" s="197">
        <v>19.36</v>
      </c>
      <c r="K67" s="197">
        <v>5.4</v>
      </c>
      <c r="L67" s="197">
        <v>1.42</v>
      </c>
      <c r="M67" s="197">
        <v>0</v>
      </c>
      <c r="N67" s="197">
        <v>0.99</v>
      </c>
      <c r="O67" s="197">
        <v>1.65</v>
      </c>
      <c r="P67" s="197">
        <v>2.2599999999999998</v>
      </c>
      <c r="Q67" s="197">
        <v>0.17</v>
      </c>
      <c r="R67" s="197">
        <v>0.17</v>
      </c>
      <c r="S67" s="197">
        <v>0.22</v>
      </c>
      <c r="T67" s="197">
        <v>0</v>
      </c>
      <c r="U67" s="197">
        <v>9.39</v>
      </c>
      <c r="V67" s="197">
        <v>0.55000000000000004</v>
      </c>
      <c r="W67" s="197">
        <v>0.32</v>
      </c>
      <c r="X67" s="197">
        <v>1.23</v>
      </c>
      <c r="Y67" s="197">
        <v>0</v>
      </c>
      <c r="Z67" s="197">
        <v>2.31</v>
      </c>
      <c r="AA67" s="197">
        <v>0.64</v>
      </c>
      <c r="AB67" s="197">
        <v>0</v>
      </c>
      <c r="AC67" s="197">
        <v>1.68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8.0399999999999991</v>
      </c>
      <c r="AJ67" s="197">
        <v>0</v>
      </c>
      <c r="AK67" s="197">
        <v>0</v>
      </c>
      <c r="AL67" s="197">
        <v>5.4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5.07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16</v>
      </c>
      <c r="H68" s="197">
        <v>0</v>
      </c>
      <c r="I68" s="197">
        <v>0</v>
      </c>
      <c r="J68" s="197">
        <v>19.36</v>
      </c>
      <c r="K68" s="197">
        <v>5.4</v>
      </c>
      <c r="L68" s="197">
        <v>1.42</v>
      </c>
      <c r="M68" s="197">
        <v>0</v>
      </c>
      <c r="N68" s="197">
        <v>0.99</v>
      </c>
      <c r="O68" s="197">
        <v>1.65</v>
      </c>
      <c r="P68" s="197">
        <v>2.2599999999999998</v>
      </c>
      <c r="Q68" s="197">
        <v>0.17</v>
      </c>
      <c r="R68" s="197">
        <v>0.17</v>
      </c>
      <c r="S68" s="197">
        <v>0.22</v>
      </c>
      <c r="T68" s="197">
        <v>0</v>
      </c>
      <c r="U68" s="197">
        <v>9.39</v>
      </c>
      <c r="V68" s="197">
        <v>0.55000000000000004</v>
      </c>
      <c r="W68" s="197">
        <v>0.32</v>
      </c>
      <c r="X68" s="197">
        <v>1.23</v>
      </c>
      <c r="Y68" s="197">
        <v>0</v>
      </c>
      <c r="Z68" s="197">
        <v>2.31</v>
      </c>
      <c r="AA68" s="197">
        <v>0.64</v>
      </c>
      <c r="AB68" s="197">
        <v>0</v>
      </c>
      <c r="AC68" s="197">
        <v>1.68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8.0399999999999991</v>
      </c>
      <c r="AJ68" s="197">
        <v>0</v>
      </c>
      <c r="AK68" s="197">
        <v>0</v>
      </c>
      <c r="AL68" s="197">
        <v>5.4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5.07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16</v>
      </c>
      <c r="H69" s="197">
        <v>0</v>
      </c>
      <c r="I69" s="197">
        <v>0</v>
      </c>
      <c r="J69" s="197">
        <v>19.36</v>
      </c>
      <c r="K69" s="197">
        <v>5.4</v>
      </c>
      <c r="L69" s="197">
        <v>1.42</v>
      </c>
      <c r="M69" s="197">
        <v>0</v>
      </c>
      <c r="N69" s="197">
        <v>0.99</v>
      </c>
      <c r="O69" s="197">
        <v>1.65</v>
      </c>
      <c r="P69" s="197">
        <v>2.2599999999999998</v>
      </c>
      <c r="Q69" s="197">
        <v>0.17</v>
      </c>
      <c r="R69" s="197">
        <v>0.17</v>
      </c>
      <c r="S69" s="197">
        <v>0.22</v>
      </c>
      <c r="T69" s="197">
        <v>0</v>
      </c>
      <c r="U69" s="197">
        <v>9.4499999999999993</v>
      </c>
      <c r="V69" s="197">
        <v>0.55000000000000004</v>
      </c>
      <c r="W69" s="197">
        <v>0.32</v>
      </c>
      <c r="X69" s="197">
        <v>1.23</v>
      </c>
      <c r="Y69" s="197">
        <v>0</v>
      </c>
      <c r="Z69" s="197">
        <v>2.31</v>
      </c>
      <c r="AA69" s="197">
        <v>0.64</v>
      </c>
      <c r="AB69" s="197">
        <v>0</v>
      </c>
      <c r="AC69" s="197">
        <v>1.68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8.0399999999999991</v>
      </c>
      <c r="AJ69" s="197">
        <v>0</v>
      </c>
      <c r="AK69" s="197">
        <v>0.71</v>
      </c>
      <c r="AL69" s="197">
        <v>5.4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5.07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16</v>
      </c>
      <c r="H70" s="197">
        <v>0</v>
      </c>
      <c r="I70" s="197">
        <v>0</v>
      </c>
      <c r="J70" s="197">
        <v>19.36</v>
      </c>
      <c r="K70" s="197">
        <v>5.4</v>
      </c>
      <c r="L70" s="197">
        <v>1.42</v>
      </c>
      <c r="M70" s="197">
        <v>0</v>
      </c>
      <c r="N70" s="197">
        <v>0.99</v>
      </c>
      <c r="O70" s="197">
        <v>1.65</v>
      </c>
      <c r="P70" s="197">
        <v>2.2599999999999998</v>
      </c>
      <c r="Q70" s="197">
        <v>0.17</v>
      </c>
      <c r="R70" s="197">
        <v>0.17</v>
      </c>
      <c r="S70" s="197">
        <v>0.22</v>
      </c>
      <c r="T70" s="197">
        <v>0</v>
      </c>
      <c r="U70" s="197">
        <v>9.4499999999999993</v>
      </c>
      <c r="V70" s="197">
        <v>0.55000000000000004</v>
      </c>
      <c r="W70" s="197">
        <v>0.32</v>
      </c>
      <c r="X70" s="197">
        <v>1.23</v>
      </c>
      <c r="Y70" s="197">
        <v>0</v>
      </c>
      <c r="Z70" s="197">
        <v>2.31</v>
      </c>
      <c r="AA70" s="197">
        <v>0.64</v>
      </c>
      <c r="AB70" s="197">
        <v>0</v>
      </c>
      <c r="AC70" s="197">
        <v>1.68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8.0399999999999991</v>
      </c>
      <c r="AJ70" s="197">
        <v>0</v>
      </c>
      <c r="AK70" s="197">
        <v>1.42</v>
      </c>
      <c r="AL70" s="197">
        <v>5.4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5.07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16</v>
      </c>
      <c r="H71" s="197">
        <v>0</v>
      </c>
      <c r="I71" s="197">
        <v>0</v>
      </c>
      <c r="J71" s="197">
        <v>19.36</v>
      </c>
      <c r="K71" s="197">
        <v>5.4</v>
      </c>
      <c r="L71" s="197">
        <v>1.42</v>
      </c>
      <c r="M71" s="197">
        <v>0</v>
      </c>
      <c r="N71" s="197">
        <v>0.99</v>
      </c>
      <c r="O71" s="197">
        <v>1.65</v>
      </c>
      <c r="P71" s="197">
        <v>2.2599999999999998</v>
      </c>
      <c r="Q71" s="197">
        <v>0.17</v>
      </c>
      <c r="R71" s="197">
        <v>0.17</v>
      </c>
      <c r="S71" s="197">
        <v>0.22</v>
      </c>
      <c r="T71" s="197">
        <v>0</v>
      </c>
      <c r="U71" s="197">
        <v>9.4499999999999993</v>
      </c>
      <c r="V71" s="197">
        <v>0.55000000000000004</v>
      </c>
      <c r="W71" s="197">
        <v>0.32</v>
      </c>
      <c r="X71" s="197">
        <v>1.23</v>
      </c>
      <c r="Y71" s="197">
        <v>0</v>
      </c>
      <c r="Z71" s="197">
        <v>2.31</v>
      </c>
      <c r="AA71" s="197">
        <v>0.64</v>
      </c>
      <c r="AB71" s="197">
        <v>0</v>
      </c>
      <c r="AC71" s="197">
        <v>1.68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8.0399999999999991</v>
      </c>
      <c r="AJ71" s="197">
        <v>0</v>
      </c>
      <c r="AK71" s="197">
        <v>2.13</v>
      </c>
      <c r="AL71" s="197">
        <v>5.4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5.07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16</v>
      </c>
      <c r="H72" s="197">
        <v>0</v>
      </c>
      <c r="I72" s="197">
        <v>0</v>
      </c>
      <c r="J72" s="197">
        <v>19.36</v>
      </c>
      <c r="K72" s="197">
        <v>5.4</v>
      </c>
      <c r="L72" s="197">
        <v>1.42</v>
      </c>
      <c r="M72" s="197">
        <v>0</v>
      </c>
      <c r="N72" s="197">
        <v>0.99</v>
      </c>
      <c r="O72" s="197">
        <v>1.65</v>
      </c>
      <c r="P72" s="197">
        <v>2.2599999999999998</v>
      </c>
      <c r="Q72" s="197">
        <v>0.17</v>
      </c>
      <c r="R72" s="197">
        <v>0.17</v>
      </c>
      <c r="S72" s="197">
        <v>0.22</v>
      </c>
      <c r="T72" s="197">
        <v>0</v>
      </c>
      <c r="U72" s="197">
        <v>9.4499999999999993</v>
      </c>
      <c r="V72" s="197">
        <v>0.55000000000000004</v>
      </c>
      <c r="W72" s="197">
        <v>0.32</v>
      </c>
      <c r="X72" s="197">
        <v>1.23</v>
      </c>
      <c r="Y72" s="197">
        <v>0</v>
      </c>
      <c r="Z72" s="197">
        <v>2.31</v>
      </c>
      <c r="AA72" s="197">
        <v>0.64</v>
      </c>
      <c r="AB72" s="197">
        <v>0</v>
      </c>
      <c r="AC72" s="197">
        <v>1.68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8.0399999999999991</v>
      </c>
      <c r="AJ72" s="197">
        <v>0</v>
      </c>
      <c r="AK72" s="197">
        <v>2.6</v>
      </c>
      <c r="AL72" s="197">
        <v>5.4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5.07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16</v>
      </c>
      <c r="H73" s="197">
        <v>0</v>
      </c>
      <c r="I73" s="197">
        <v>0</v>
      </c>
      <c r="J73" s="197">
        <v>19.36</v>
      </c>
      <c r="K73" s="197">
        <v>5.4</v>
      </c>
      <c r="L73" s="197">
        <v>1.42</v>
      </c>
      <c r="M73" s="197">
        <v>0</v>
      </c>
      <c r="N73" s="197">
        <v>0.99</v>
      </c>
      <c r="O73" s="197">
        <v>1.65</v>
      </c>
      <c r="P73" s="197">
        <v>2.2599999999999998</v>
      </c>
      <c r="Q73" s="197">
        <v>0.17</v>
      </c>
      <c r="R73" s="197">
        <v>0.17</v>
      </c>
      <c r="S73" s="197">
        <v>0.22</v>
      </c>
      <c r="T73" s="197">
        <v>0</v>
      </c>
      <c r="U73" s="197">
        <v>9.4499999999999993</v>
      </c>
      <c r="V73" s="197">
        <v>0.55000000000000004</v>
      </c>
      <c r="W73" s="197">
        <v>0.32</v>
      </c>
      <c r="X73" s="197">
        <v>1.23</v>
      </c>
      <c r="Y73" s="197">
        <v>0</v>
      </c>
      <c r="Z73" s="197">
        <v>2.31</v>
      </c>
      <c r="AA73" s="197">
        <v>0.64</v>
      </c>
      <c r="AB73" s="197">
        <v>0</v>
      </c>
      <c r="AC73" s="197">
        <v>1.68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8.0399999999999991</v>
      </c>
      <c r="AJ73" s="197">
        <v>0</v>
      </c>
      <c r="AK73" s="197">
        <v>2.6</v>
      </c>
      <c r="AL73" s="197">
        <v>5.4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5.07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16</v>
      </c>
      <c r="H74" s="197">
        <v>0</v>
      </c>
      <c r="I74" s="197">
        <v>0</v>
      </c>
      <c r="J74" s="197">
        <v>19.36</v>
      </c>
      <c r="K74" s="197">
        <v>5.4</v>
      </c>
      <c r="L74" s="197">
        <v>1.42</v>
      </c>
      <c r="M74" s="197">
        <v>0</v>
      </c>
      <c r="N74" s="197">
        <v>0.99</v>
      </c>
      <c r="O74" s="197">
        <v>1.65</v>
      </c>
      <c r="P74" s="197">
        <v>2.2599999999999998</v>
      </c>
      <c r="Q74" s="197">
        <v>0.17</v>
      </c>
      <c r="R74" s="197">
        <v>0.17</v>
      </c>
      <c r="S74" s="197">
        <v>0.22</v>
      </c>
      <c r="T74" s="197">
        <v>0</v>
      </c>
      <c r="U74" s="197">
        <v>9.4499999999999993</v>
      </c>
      <c r="V74" s="197">
        <v>0.55000000000000004</v>
      </c>
      <c r="W74" s="197">
        <v>0.32</v>
      </c>
      <c r="X74" s="197">
        <v>1.23</v>
      </c>
      <c r="Y74" s="197">
        <v>0</v>
      </c>
      <c r="Z74" s="197">
        <v>2.31</v>
      </c>
      <c r="AA74" s="197">
        <v>0.64</v>
      </c>
      <c r="AB74" s="197">
        <v>0</v>
      </c>
      <c r="AC74" s="197">
        <v>1.68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8.0399999999999991</v>
      </c>
      <c r="AJ74" s="197">
        <v>0</v>
      </c>
      <c r="AK74" s="197">
        <v>2.6</v>
      </c>
      <c r="AL74" s="197">
        <v>5.4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5.07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16</v>
      </c>
      <c r="H75" s="197">
        <v>0</v>
      </c>
      <c r="I75" s="197">
        <v>0</v>
      </c>
      <c r="J75" s="197">
        <v>19.36</v>
      </c>
      <c r="K75" s="197">
        <v>5.4</v>
      </c>
      <c r="L75" s="197">
        <v>1.42</v>
      </c>
      <c r="M75" s="197">
        <v>0</v>
      </c>
      <c r="N75" s="197">
        <v>0.99</v>
      </c>
      <c r="O75" s="197">
        <v>1.65</v>
      </c>
      <c r="P75" s="197">
        <v>2.2599999999999998</v>
      </c>
      <c r="Q75" s="197">
        <v>0.17</v>
      </c>
      <c r="R75" s="197">
        <v>0.17</v>
      </c>
      <c r="S75" s="197">
        <v>0.22</v>
      </c>
      <c r="T75" s="197">
        <v>0</v>
      </c>
      <c r="U75" s="197">
        <v>9.4499999999999993</v>
      </c>
      <c r="V75" s="197">
        <v>0.55000000000000004</v>
      </c>
      <c r="W75" s="197">
        <v>0.32</v>
      </c>
      <c r="X75" s="197">
        <v>1.23</v>
      </c>
      <c r="Y75" s="197">
        <v>0</v>
      </c>
      <c r="Z75" s="197">
        <v>2.31</v>
      </c>
      <c r="AA75" s="197">
        <v>0.64</v>
      </c>
      <c r="AB75" s="197">
        <v>0</v>
      </c>
      <c r="AC75" s="197">
        <v>1.68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8.0399999999999991</v>
      </c>
      <c r="AJ75" s="197">
        <v>0</v>
      </c>
      <c r="AK75" s="197">
        <v>2.6</v>
      </c>
      <c r="AL75" s="197">
        <v>5.4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5.07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16</v>
      </c>
      <c r="H76" s="197">
        <v>0</v>
      </c>
      <c r="I76" s="197">
        <v>0</v>
      </c>
      <c r="J76" s="197">
        <v>19.36</v>
      </c>
      <c r="K76" s="197">
        <v>5.4</v>
      </c>
      <c r="L76" s="197">
        <v>1.42</v>
      </c>
      <c r="M76" s="197">
        <v>0</v>
      </c>
      <c r="N76" s="197">
        <v>0.99</v>
      </c>
      <c r="O76" s="197">
        <v>1.65</v>
      </c>
      <c r="P76" s="197">
        <v>2.2599999999999998</v>
      </c>
      <c r="Q76" s="197">
        <v>0.17</v>
      </c>
      <c r="R76" s="197">
        <v>0.17</v>
      </c>
      <c r="S76" s="197">
        <v>0.22</v>
      </c>
      <c r="T76" s="197">
        <v>0</v>
      </c>
      <c r="U76" s="197">
        <v>9.4499999999999993</v>
      </c>
      <c r="V76" s="197">
        <v>0.55000000000000004</v>
      </c>
      <c r="W76" s="197">
        <v>0.32</v>
      </c>
      <c r="X76" s="197">
        <v>1.23</v>
      </c>
      <c r="Y76" s="197">
        <v>0</v>
      </c>
      <c r="Z76" s="197">
        <v>2.31</v>
      </c>
      <c r="AA76" s="197">
        <v>0.64</v>
      </c>
      <c r="AB76" s="197">
        <v>0</v>
      </c>
      <c r="AC76" s="197">
        <v>1.68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8.0399999999999991</v>
      </c>
      <c r="AJ76" s="197">
        <v>0</v>
      </c>
      <c r="AK76" s="197">
        <v>2.6</v>
      </c>
      <c r="AL76" s="197">
        <v>5.4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5.07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16</v>
      </c>
      <c r="H77" s="197">
        <v>0</v>
      </c>
      <c r="I77" s="197">
        <v>0</v>
      </c>
      <c r="J77" s="197">
        <v>19.36</v>
      </c>
      <c r="K77" s="197">
        <v>5.4</v>
      </c>
      <c r="L77" s="197">
        <v>1.42</v>
      </c>
      <c r="M77" s="197">
        <v>0</v>
      </c>
      <c r="N77" s="197">
        <v>0.99</v>
      </c>
      <c r="O77" s="197">
        <v>1.65</v>
      </c>
      <c r="P77" s="197">
        <v>2.2599999999999998</v>
      </c>
      <c r="Q77" s="197">
        <v>0.17</v>
      </c>
      <c r="R77" s="197">
        <v>0.17</v>
      </c>
      <c r="S77" s="197">
        <v>0.22</v>
      </c>
      <c r="T77" s="197">
        <v>0</v>
      </c>
      <c r="U77" s="197">
        <v>9.4499999999999993</v>
      </c>
      <c r="V77" s="197">
        <v>0.45</v>
      </c>
      <c r="W77" s="197">
        <v>0.32</v>
      </c>
      <c r="X77" s="197">
        <v>1.23</v>
      </c>
      <c r="Y77" s="197">
        <v>0</v>
      </c>
      <c r="Z77" s="197">
        <v>2.31</v>
      </c>
      <c r="AA77" s="197">
        <v>0.64</v>
      </c>
      <c r="AB77" s="197">
        <v>0</v>
      </c>
      <c r="AC77" s="197">
        <v>1.68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8.0399999999999991</v>
      </c>
      <c r="AJ77" s="197">
        <v>0</v>
      </c>
      <c r="AK77" s="197">
        <v>2.6</v>
      </c>
      <c r="AL77" s="197">
        <v>5.4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5.07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16</v>
      </c>
      <c r="H78" s="197">
        <v>0</v>
      </c>
      <c r="I78" s="197">
        <v>0</v>
      </c>
      <c r="J78" s="197">
        <v>19.36</v>
      </c>
      <c r="K78" s="197">
        <v>5.4</v>
      </c>
      <c r="L78" s="197">
        <v>1.42</v>
      </c>
      <c r="M78" s="197">
        <v>0</v>
      </c>
      <c r="N78" s="197">
        <v>0.99</v>
      </c>
      <c r="O78" s="197">
        <v>1.65</v>
      </c>
      <c r="P78" s="197">
        <v>2.2599999999999998</v>
      </c>
      <c r="Q78" s="197">
        <v>0.17</v>
      </c>
      <c r="R78" s="197">
        <v>0.17</v>
      </c>
      <c r="S78" s="197">
        <v>0.22</v>
      </c>
      <c r="T78" s="197">
        <v>0</v>
      </c>
      <c r="U78" s="197">
        <v>9.4499999999999993</v>
      </c>
      <c r="V78" s="197">
        <v>0.45</v>
      </c>
      <c r="W78" s="197">
        <v>0.32</v>
      </c>
      <c r="X78" s="197">
        <v>1.23</v>
      </c>
      <c r="Y78" s="197">
        <v>0</v>
      </c>
      <c r="Z78" s="197">
        <v>2.31</v>
      </c>
      <c r="AA78" s="197">
        <v>0.64</v>
      </c>
      <c r="AB78" s="197">
        <v>0</v>
      </c>
      <c r="AC78" s="197">
        <v>1.68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8.0399999999999991</v>
      </c>
      <c r="AJ78" s="197">
        <v>0</v>
      </c>
      <c r="AK78" s="197">
        <v>2.6</v>
      </c>
      <c r="AL78" s="197">
        <v>5.4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5.07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16</v>
      </c>
      <c r="H79" s="197">
        <v>0</v>
      </c>
      <c r="I79" s="197">
        <v>0</v>
      </c>
      <c r="J79" s="197">
        <v>19.5</v>
      </c>
      <c r="K79" s="197">
        <v>5.4</v>
      </c>
      <c r="L79" s="197">
        <v>1.42</v>
      </c>
      <c r="M79" s="197">
        <v>0</v>
      </c>
      <c r="N79" s="197">
        <v>0.99</v>
      </c>
      <c r="O79" s="197">
        <v>1.65</v>
      </c>
      <c r="P79" s="197">
        <v>2.2599999999999998</v>
      </c>
      <c r="Q79" s="197">
        <v>0.17</v>
      </c>
      <c r="R79" s="197">
        <v>0.17</v>
      </c>
      <c r="S79" s="197">
        <v>0.22</v>
      </c>
      <c r="T79" s="197">
        <v>0</v>
      </c>
      <c r="U79" s="197">
        <v>9.4499999999999993</v>
      </c>
      <c r="V79" s="197">
        <v>0.54</v>
      </c>
      <c r="W79" s="197">
        <v>0.32</v>
      </c>
      <c r="X79" s="197">
        <v>1.23</v>
      </c>
      <c r="Y79" s="197">
        <v>0</v>
      </c>
      <c r="Z79" s="197">
        <v>2.31</v>
      </c>
      <c r="AA79" s="197">
        <v>0.64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8.0399999999999991</v>
      </c>
      <c r="AJ79" s="197">
        <v>0</v>
      </c>
      <c r="AK79" s="197">
        <v>2.6</v>
      </c>
      <c r="AL79" s="197">
        <v>5.4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5.07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16</v>
      </c>
      <c r="H80" s="197">
        <v>0</v>
      </c>
      <c r="I80" s="197">
        <v>0</v>
      </c>
      <c r="J80" s="197">
        <v>19.5</v>
      </c>
      <c r="K80" s="197">
        <v>5.4</v>
      </c>
      <c r="L80" s="197">
        <v>1.42</v>
      </c>
      <c r="M80" s="197">
        <v>0</v>
      </c>
      <c r="N80" s="197">
        <v>0.99</v>
      </c>
      <c r="O80" s="197">
        <v>1.65</v>
      </c>
      <c r="P80" s="197">
        <v>2.2599999999999998</v>
      </c>
      <c r="Q80" s="197">
        <v>0.17</v>
      </c>
      <c r="R80" s="197">
        <v>0.17</v>
      </c>
      <c r="S80" s="197">
        <v>0.22</v>
      </c>
      <c r="T80" s="197">
        <v>0</v>
      </c>
      <c r="U80" s="197">
        <v>9.4499999999999993</v>
      </c>
      <c r="V80" s="197">
        <v>0.54</v>
      </c>
      <c r="W80" s="197">
        <v>0.32</v>
      </c>
      <c r="X80" s="197">
        <v>1.23</v>
      </c>
      <c r="Y80" s="197">
        <v>0</v>
      </c>
      <c r="Z80" s="197">
        <v>2.31</v>
      </c>
      <c r="AA80" s="197">
        <v>0.64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8.0399999999999991</v>
      </c>
      <c r="AJ80" s="197">
        <v>0</v>
      </c>
      <c r="AK80" s="197">
        <v>2.6</v>
      </c>
      <c r="AL80" s="197">
        <v>5.4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5.07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16</v>
      </c>
      <c r="H81" s="197">
        <v>0</v>
      </c>
      <c r="I81" s="197">
        <v>0</v>
      </c>
      <c r="J81" s="197">
        <v>19.5</v>
      </c>
      <c r="K81" s="197">
        <v>5.4</v>
      </c>
      <c r="L81" s="197">
        <v>1.42</v>
      </c>
      <c r="M81" s="197">
        <v>0</v>
      </c>
      <c r="N81" s="197">
        <v>0.99</v>
      </c>
      <c r="O81" s="197">
        <v>1.65</v>
      </c>
      <c r="P81" s="197">
        <v>2.2599999999999998</v>
      </c>
      <c r="Q81" s="197">
        <v>0.15</v>
      </c>
      <c r="R81" s="197">
        <v>0.17</v>
      </c>
      <c r="S81" s="197">
        <v>0.22</v>
      </c>
      <c r="T81" s="197">
        <v>0</v>
      </c>
      <c r="U81" s="197">
        <v>9.4499999999999993</v>
      </c>
      <c r="V81" s="197">
        <v>0.54</v>
      </c>
      <c r="W81" s="197">
        <v>0.32</v>
      </c>
      <c r="X81" s="197">
        <v>1.23</v>
      </c>
      <c r="Y81" s="197">
        <v>0</v>
      </c>
      <c r="Z81" s="197">
        <v>2.31</v>
      </c>
      <c r="AA81" s="197">
        <v>0.64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0</v>
      </c>
      <c r="AH81" s="197">
        <v>0</v>
      </c>
      <c r="AI81" s="197">
        <v>8.0399999999999991</v>
      </c>
      <c r="AJ81" s="197">
        <v>0</v>
      </c>
      <c r="AK81" s="197">
        <v>2.6</v>
      </c>
      <c r="AL81" s="197">
        <v>5.4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5.07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16</v>
      </c>
      <c r="H82" s="197">
        <v>0</v>
      </c>
      <c r="I82" s="197">
        <v>0</v>
      </c>
      <c r="J82" s="197">
        <v>19.5</v>
      </c>
      <c r="K82" s="197">
        <v>5.4</v>
      </c>
      <c r="L82" s="197">
        <v>1.42</v>
      </c>
      <c r="M82" s="197">
        <v>0</v>
      </c>
      <c r="N82" s="197">
        <v>0.99</v>
      </c>
      <c r="O82" s="197">
        <v>1.65</v>
      </c>
      <c r="P82" s="197">
        <v>2.2599999999999998</v>
      </c>
      <c r="Q82" s="197">
        <v>0.15</v>
      </c>
      <c r="R82" s="197">
        <v>0.17</v>
      </c>
      <c r="S82" s="197">
        <v>0.22</v>
      </c>
      <c r="T82" s="197">
        <v>0</v>
      </c>
      <c r="U82" s="197">
        <v>9.4499999999999993</v>
      </c>
      <c r="V82" s="197">
        <v>0.54</v>
      </c>
      <c r="W82" s="197">
        <v>0.32</v>
      </c>
      <c r="X82" s="197">
        <v>1.23</v>
      </c>
      <c r="Y82" s="197">
        <v>0</v>
      </c>
      <c r="Z82" s="197">
        <v>2.31</v>
      </c>
      <c r="AA82" s="197">
        <v>0.64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0</v>
      </c>
      <c r="AH82" s="197">
        <v>0</v>
      </c>
      <c r="AI82" s="197">
        <v>8.0399999999999991</v>
      </c>
      <c r="AJ82" s="197">
        <v>0</v>
      </c>
      <c r="AK82" s="197">
        <v>2.6</v>
      </c>
      <c r="AL82" s="197">
        <v>5.4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5.07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16</v>
      </c>
      <c r="H83" s="197">
        <v>0</v>
      </c>
      <c r="I83" s="197">
        <v>0</v>
      </c>
      <c r="J83" s="197">
        <v>19.64</v>
      </c>
      <c r="K83" s="197">
        <v>5.4</v>
      </c>
      <c r="L83" s="197">
        <v>1.42</v>
      </c>
      <c r="M83" s="197">
        <v>0</v>
      </c>
      <c r="N83" s="197">
        <v>0.99</v>
      </c>
      <c r="O83" s="197">
        <v>1.65</v>
      </c>
      <c r="P83" s="197">
        <v>2.2599999999999998</v>
      </c>
      <c r="Q83" s="197">
        <v>0.15</v>
      </c>
      <c r="R83" s="197">
        <v>0.17</v>
      </c>
      <c r="S83" s="197">
        <v>0.22</v>
      </c>
      <c r="T83" s="197">
        <v>0</v>
      </c>
      <c r="U83" s="197">
        <v>9.4499999999999993</v>
      </c>
      <c r="V83" s="197">
        <v>0.54</v>
      </c>
      <c r="W83" s="197">
        <v>0.32</v>
      </c>
      <c r="X83" s="197">
        <v>1.23</v>
      </c>
      <c r="Y83" s="197">
        <v>0</v>
      </c>
      <c r="Z83" s="197">
        <v>2.31</v>
      </c>
      <c r="AA83" s="197">
        <v>0.64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0</v>
      </c>
      <c r="AH83" s="197">
        <v>0</v>
      </c>
      <c r="AI83" s="197">
        <v>8.0399999999999991</v>
      </c>
      <c r="AJ83" s="197">
        <v>0</v>
      </c>
      <c r="AK83" s="197">
        <v>2.6</v>
      </c>
      <c r="AL83" s="197">
        <v>5.4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5.07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16</v>
      </c>
      <c r="H84" s="197">
        <v>0</v>
      </c>
      <c r="I84" s="197">
        <v>0</v>
      </c>
      <c r="J84" s="197">
        <v>19.64</v>
      </c>
      <c r="K84" s="197">
        <v>5.4</v>
      </c>
      <c r="L84" s="197">
        <v>1.42</v>
      </c>
      <c r="M84" s="197">
        <v>0</v>
      </c>
      <c r="N84" s="197">
        <v>0.99</v>
      </c>
      <c r="O84" s="197">
        <v>1.65</v>
      </c>
      <c r="P84" s="197">
        <v>2.2599999999999998</v>
      </c>
      <c r="Q84" s="197">
        <v>0.15</v>
      </c>
      <c r="R84" s="197">
        <v>0.17</v>
      </c>
      <c r="S84" s="197">
        <v>0.22</v>
      </c>
      <c r="T84" s="197">
        <v>0</v>
      </c>
      <c r="U84" s="197">
        <v>9.4499999999999993</v>
      </c>
      <c r="V84" s="197">
        <v>0.54</v>
      </c>
      <c r="W84" s="197">
        <v>0.32</v>
      </c>
      <c r="X84" s="197">
        <v>1.23</v>
      </c>
      <c r="Y84" s="197">
        <v>0</v>
      </c>
      <c r="Z84" s="197">
        <v>2.31</v>
      </c>
      <c r="AA84" s="197">
        <v>0.64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0</v>
      </c>
      <c r="AH84" s="197">
        <v>0</v>
      </c>
      <c r="AI84" s="197">
        <v>8.0399999999999991</v>
      </c>
      <c r="AJ84" s="197">
        <v>0</v>
      </c>
      <c r="AK84" s="197">
        <v>2.6</v>
      </c>
      <c r="AL84" s="197">
        <v>5.4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5.07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16</v>
      </c>
      <c r="H85" s="197">
        <v>0</v>
      </c>
      <c r="I85" s="197">
        <v>0</v>
      </c>
      <c r="J85" s="197">
        <v>19.64</v>
      </c>
      <c r="K85" s="197">
        <v>5.4</v>
      </c>
      <c r="L85" s="197">
        <v>1.42</v>
      </c>
      <c r="M85" s="197">
        <v>0</v>
      </c>
      <c r="N85" s="197">
        <v>0.99</v>
      </c>
      <c r="O85" s="197">
        <v>1.65</v>
      </c>
      <c r="P85" s="197">
        <v>2.2599999999999998</v>
      </c>
      <c r="Q85" s="197">
        <v>0.15</v>
      </c>
      <c r="R85" s="197">
        <v>0.17</v>
      </c>
      <c r="S85" s="197">
        <v>0.22</v>
      </c>
      <c r="T85" s="197">
        <v>0</v>
      </c>
      <c r="U85" s="197">
        <v>9.4499999999999993</v>
      </c>
      <c r="V85" s="197">
        <v>0.54</v>
      </c>
      <c r="W85" s="197">
        <v>0.71</v>
      </c>
      <c r="X85" s="197">
        <v>1.23</v>
      </c>
      <c r="Y85" s="197">
        <v>0</v>
      </c>
      <c r="Z85" s="197">
        <v>2.31</v>
      </c>
      <c r="AA85" s="197">
        <v>0.64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0</v>
      </c>
      <c r="AH85" s="197">
        <v>0</v>
      </c>
      <c r="AI85" s="197">
        <v>8.0399999999999991</v>
      </c>
      <c r="AJ85" s="197">
        <v>0</v>
      </c>
      <c r="AK85" s="197">
        <v>2.6</v>
      </c>
      <c r="AL85" s="197">
        <v>5.4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5.07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16</v>
      </c>
      <c r="H86" s="197">
        <v>0</v>
      </c>
      <c r="I86" s="197">
        <v>0</v>
      </c>
      <c r="J86" s="197">
        <v>19.64</v>
      </c>
      <c r="K86" s="197">
        <v>5.4</v>
      </c>
      <c r="L86" s="197">
        <v>1.42</v>
      </c>
      <c r="M86" s="197">
        <v>0</v>
      </c>
      <c r="N86" s="197">
        <v>0.99</v>
      </c>
      <c r="O86" s="197">
        <v>1.65</v>
      </c>
      <c r="P86" s="197">
        <v>2.2599999999999998</v>
      </c>
      <c r="Q86" s="197">
        <v>0.15</v>
      </c>
      <c r="R86" s="197">
        <v>0.17</v>
      </c>
      <c r="S86" s="197">
        <v>0.22</v>
      </c>
      <c r="T86" s="197">
        <v>0</v>
      </c>
      <c r="U86" s="197">
        <v>9.4499999999999993</v>
      </c>
      <c r="V86" s="197">
        <v>0.54</v>
      </c>
      <c r="W86" s="197">
        <v>0.71</v>
      </c>
      <c r="X86" s="197">
        <v>1.23</v>
      </c>
      <c r="Y86" s="197">
        <v>0</v>
      </c>
      <c r="Z86" s="197">
        <v>2.31</v>
      </c>
      <c r="AA86" s="197">
        <v>0.64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0</v>
      </c>
      <c r="AH86" s="197">
        <v>0</v>
      </c>
      <c r="AI86" s="197">
        <v>8.0399999999999991</v>
      </c>
      <c r="AJ86" s="197">
        <v>0</v>
      </c>
      <c r="AK86" s="197">
        <v>2.6</v>
      </c>
      <c r="AL86" s="197">
        <v>5.4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5.07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19.64</v>
      </c>
      <c r="K87" s="197">
        <v>5.4</v>
      </c>
      <c r="L87" s="197">
        <v>1.42</v>
      </c>
      <c r="M87" s="197">
        <v>0</v>
      </c>
      <c r="N87" s="197">
        <v>0.99</v>
      </c>
      <c r="O87" s="197">
        <v>1.65</v>
      </c>
      <c r="P87" s="197">
        <v>2.2599999999999998</v>
      </c>
      <c r="Q87" s="197">
        <v>0.15</v>
      </c>
      <c r="R87" s="197">
        <v>0.17</v>
      </c>
      <c r="S87" s="197">
        <v>0.22</v>
      </c>
      <c r="T87" s="197">
        <v>0</v>
      </c>
      <c r="U87" s="197">
        <v>9.4499999999999993</v>
      </c>
      <c r="V87" s="197">
        <v>0.54</v>
      </c>
      <c r="W87" s="197">
        <v>0.71</v>
      </c>
      <c r="X87" s="197">
        <v>1.23</v>
      </c>
      <c r="Y87" s="197">
        <v>0</v>
      </c>
      <c r="Z87" s="197">
        <v>2.31</v>
      </c>
      <c r="AA87" s="197">
        <v>0.64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0</v>
      </c>
      <c r="AH87" s="197">
        <v>0</v>
      </c>
      <c r="AI87" s="197">
        <v>8.0399999999999991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4.04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19.64</v>
      </c>
      <c r="K88" s="197">
        <v>5.4</v>
      </c>
      <c r="L88" s="197">
        <v>1.42</v>
      </c>
      <c r="M88" s="197">
        <v>0</v>
      </c>
      <c r="N88" s="197">
        <v>0.99</v>
      </c>
      <c r="O88" s="197">
        <v>1.65</v>
      </c>
      <c r="P88" s="197">
        <v>2.2599999999999998</v>
      </c>
      <c r="Q88" s="197">
        <v>0.15</v>
      </c>
      <c r="R88" s="197">
        <v>0.17</v>
      </c>
      <c r="S88" s="197">
        <v>0.22</v>
      </c>
      <c r="T88" s="197">
        <v>0</v>
      </c>
      <c r="U88" s="197">
        <v>9.4499999999999993</v>
      </c>
      <c r="V88" s="197">
        <v>0.54</v>
      </c>
      <c r="W88" s="197">
        <v>0.71</v>
      </c>
      <c r="X88" s="197">
        <v>1.23</v>
      </c>
      <c r="Y88" s="197">
        <v>0</v>
      </c>
      <c r="Z88" s="197">
        <v>2.31</v>
      </c>
      <c r="AA88" s="197">
        <v>0.64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0</v>
      </c>
      <c r="AH88" s="197">
        <v>0</v>
      </c>
      <c r="AI88" s="197">
        <v>8.0399999999999991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145.58000000000001</v>
      </c>
      <c r="AP88" s="197">
        <v>0</v>
      </c>
      <c r="AQ88" s="197">
        <v>0</v>
      </c>
      <c r="AR88" s="197">
        <v>5.07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19.64</v>
      </c>
      <c r="K89" s="197">
        <v>5.4</v>
      </c>
      <c r="L89" s="197">
        <v>1.42</v>
      </c>
      <c r="M89" s="197">
        <v>0</v>
      </c>
      <c r="N89" s="197">
        <v>0.99</v>
      </c>
      <c r="O89" s="197">
        <v>1.65</v>
      </c>
      <c r="P89" s="197">
        <v>2.2599999999999998</v>
      </c>
      <c r="Q89" s="197">
        <v>0.15</v>
      </c>
      <c r="R89" s="197">
        <v>0.17</v>
      </c>
      <c r="S89" s="197">
        <v>0.22</v>
      </c>
      <c r="T89" s="197">
        <v>0</v>
      </c>
      <c r="U89" s="197">
        <v>9.4499999999999993</v>
      </c>
      <c r="V89" s="197">
        <v>0.54</v>
      </c>
      <c r="W89" s="197">
        <v>0.71</v>
      </c>
      <c r="X89" s="197">
        <v>1.23</v>
      </c>
      <c r="Y89" s="197">
        <v>0</v>
      </c>
      <c r="Z89" s="197">
        <v>2.31</v>
      </c>
      <c r="AA89" s="197">
        <v>0.64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0</v>
      </c>
      <c r="AH89" s="197">
        <v>0</v>
      </c>
      <c r="AI89" s="197">
        <v>8.0399999999999991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5.07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19.64</v>
      </c>
      <c r="K90" s="197">
        <v>5.4</v>
      </c>
      <c r="L90" s="197">
        <v>1.42</v>
      </c>
      <c r="M90" s="197">
        <v>0</v>
      </c>
      <c r="N90" s="197">
        <v>0.99</v>
      </c>
      <c r="O90" s="197">
        <v>1.65</v>
      </c>
      <c r="P90" s="197">
        <v>2.2599999999999998</v>
      </c>
      <c r="Q90" s="197">
        <v>0.15</v>
      </c>
      <c r="R90" s="197">
        <v>0.17</v>
      </c>
      <c r="S90" s="197">
        <v>0.22</v>
      </c>
      <c r="T90" s="197">
        <v>0</v>
      </c>
      <c r="U90" s="197">
        <v>9.4499999999999993</v>
      </c>
      <c r="V90" s="197">
        <v>0.54</v>
      </c>
      <c r="W90" s="197">
        <v>0.71</v>
      </c>
      <c r="X90" s="197">
        <v>1.23</v>
      </c>
      <c r="Y90" s="197">
        <v>0</v>
      </c>
      <c r="Z90" s="197">
        <v>2.31</v>
      </c>
      <c r="AA90" s="197">
        <v>0.64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0</v>
      </c>
      <c r="AH90" s="197">
        <v>0</v>
      </c>
      <c r="AI90" s="197">
        <v>8.0399999999999991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5.07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16.14</v>
      </c>
      <c r="H91" s="197">
        <v>0</v>
      </c>
      <c r="I91" s="197">
        <v>0</v>
      </c>
      <c r="J91" s="197">
        <v>19.61</v>
      </c>
      <c r="K91" s="197">
        <v>5.4</v>
      </c>
      <c r="L91" s="197">
        <v>1.42</v>
      </c>
      <c r="M91" s="197">
        <v>0</v>
      </c>
      <c r="N91" s="197">
        <v>0.99</v>
      </c>
      <c r="O91" s="197">
        <v>1.65</v>
      </c>
      <c r="P91" s="197">
        <v>2.2599999999999998</v>
      </c>
      <c r="Q91" s="197">
        <v>0.15</v>
      </c>
      <c r="R91" s="197">
        <v>0.17</v>
      </c>
      <c r="S91" s="197">
        <v>0.22</v>
      </c>
      <c r="T91" s="197">
        <v>0</v>
      </c>
      <c r="U91" s="197">
        <v>9.4499999999999993</v>
      </c>
      <c r="V91" s="197">
        <v>0.54</v>
      </c>
      <c r="W91" s="197">
        <v>1.05</v>
      </c>
      <c r="X91" s="197">
        <v>1.23</v>
      </c>
      <c r="Y91" s="197">
        <v>0</v>
      </c>
      <c r="Z91" s="197">
        <v>2.31</v>
      </c>
      <c r="AA91" s="197">
        <v>0.64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0</v>
      </c>
      <c r="AH91" s="197">
        <v>0</v>
      </c>
      <c r="AI91" s="197">
        <v>8.0399999999999991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5.07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16.14</v>
      </c>
      <c r="H92" s="197">
        <v>0</v>
      </c>
      <c r="I92" s="197">
        <v>0</v>
      </c>
      <c r="J92" s="197">
        <v>19.64</v>
      </c>
      <c r="K92" s="197">
        <v>5.4</v>
      </c>
      <c r="L92" s="197">
        <v>1.42</v>
      </c>
      <c r="M92" s="197">
        <v>0</v>
      </c>
      <c r="N92" s="197">
        <v>0.99</v>
      </c>
      <c r="O92" s="197">
        <v>1.65</v>
      </c>
      <c r="P92" s="197">
        <v>2.2599999999999998</v>
      </c>
      <c r="Q92" s="197">
        <v>0.15</v>
      </c>
      <c r="R92" s="197">
        <v>0.17</v>
      </c>
      <c r="S92" s="197">
        <v>0.22</v>
      </c>
      <c r="T92" s="197">
        <v>0</v>
      </c>
      <c r="U92" s="197">
        <v>9.4499999999999993</v>
      </c>
      <c r="V92" s="197">
        <v>0.54</v>
      </c>
      <c r="W92" s="197">
        <v>1.05</v>
      </c>
      <c r="X92" s="197">
        <v>1.23</v>
      </c>
      <c r="Y92" s="197">
        <v>0</v>
      </c>
      <c r="Z92" s="197">
        <v>2.31</v>
      </c>
      <c r="AA92" s="197">
        <v>0.64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0</v>
      </c>
      <c r="AH92" s="197">
        <v>0</v>
      </c>
      <c r="AI92" s="197">
        <v>8.0399999999999991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5.07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16.14</v>
      </c>
      <c r="H93" s="197">
        <v>0</v>
      </c>
      <c r="I93" s="197">
        <v>0</v>
      </c>
      <c r="J93" s="197">
        <v>19.64</v>
      </c>
      <c r="K93" s="197">
        <v>5.4</v>
      </c>
      <c r="L93" s="197">
        <v>1.42</v>
      </c>
      <c r="M93" s="197">
        <v>0</v>
      </c>
      <c r="N93" s="197">
        <v>0.99</v>
      </c>
      <c r="O93" s="197">
        <v>1.65</v>
      </c>
      <c r="P93" s="197">
        <v>2.2599999999999998</v>
      </c>
      <c r="Q93" s="197">
        <v>0.15</v>
      </c>
      <c r="R93" s="197">
        <v>0.17</v>
      </c>
      <c r="S93" s="197">
        <v>0.22</v>
      </c>
      <c r="T93" s="197">
        <v>0</v>
      </c>
      <c r="U93" s="197">
        <v>9.4499999999999993</v>
      </c>
      <c r="V93" s="197">
        <v>0.54</v>
      </c>
      <c r="W93" s="197">
        <v>1.24</v>
      </c>
      <c r="X93" s="197">
        <v>1.23</v>
      </c>
      <c r="Y93" s="197">
        <v>0</v>
      </c>
      <c r="Z93" s="197">
        <v>2.31</v>
      </c>
      <c r="AA93" s="197">
        <v>0.64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0</v>
      </c>
      <c r="AH93" s="197">
        <v>0</v>
      </c>
      <c r="AI93" s="197">
        <v>8.0399999999999991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219.02</v>
      </c>
      <c r="AP93" s="197">
        <v>0</v>
      </c>
      <c r="AQ93" s="197">
        <v>0</v>
      </c>
      <c r="AR93" s="197">
        <v>5.07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16.14</v>
      </c>
      <c r="H94" s="197">
        <v>0</v>
      </c>
      <c r="I94" s="197">
        <v>0</v>
      </c>
      <c r="J94" s="197">
        <v>19.64</v>
      </c>
      <c r="K94" s="197">
        <v>5.4</v>
      </c>
      <c r="L94" s="197">
        <v>1.42</v>
      </c>
      <c r="M94" s="197">
        <v>0</v>
      </c>
      <c r="N94" s="197">
        <v>0.99</v>
      </c>
      <c r="O94" s="197">
        <v>1.65</v>
      </c>
      <c r="P94" s="197">
        <v>2.2599999999999998</v>
      </c>
      <c r="Q94" s="197">
        <v>0.15</v>
      </c>
      <c r="R94" s="197">
        <v>0.17</v>
      </c>
      <c r="S94" s="197">
        <v>0.22</v>
      </c>
      <c r="T94" s="197">
        <v>0</v>
      </c>
      <c r="U94" s="197">
        <v>9.4499999999999993</v>
      </c>
      <c r="V94" s="197">
        <v>0.54</v>
      </c>
      <c r="W94" s="197">
        <v>1.24</v>
      </c>
      <c r="X94" s="197">
        <v>1.23</v>
      </c>
      <c r="Y94" s="197">
        <v>0</v>
      </c>
      <c r="Z94" s="197">
        <v>2.31</v>
      </c>
      <c r="AA94" s="197">
        <v>0.64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0</v>
      </c>
      <c r="AH94" s="197">
        <v>0</v>
      </c>
      <c r="AI94" s="197">
        <v>8.0399999999999991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219.02</v>
      </c>
      <c r="AP94" s="197">
        <v>0</v>
      </c>
      <c r="AQ94" s="197">
        <v>0</v>
      </c>
      <c r="AR94" s="197">
        <v>5.07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8.5299999999999994</v>
      </c>
      <c r="H95" s="197">
        <v>0</v>
      </c>
      <c r="I95" s="197">
        <v>0</v>
      </c>
      <c r="J95" s="197">
        <v>19.64</v>
      </c>
      <c r="K95" s="197">
        <v>5.4</v>
      </c>
      <c r="L95" s="197">
        <v>1.42</v>
      </c>
      <c r="M95" s="197">
        <v>0</v>
      </c>
      <c r="N95" s="197">
        <v>0.99</v>
      </c>
      <c r="O95" s="197">
        <v>1.65</v>
      </c>
      <c r="P95" s="197">
        <v>2.2599999999999998</v>
      </c>
      <c r="Q95" s="197">
        <v>0.15</v>
      </c>
      <c r="R95" s="197">
        <v>0</v>
      </c>
      <c r="S95" s="197">
        <v>0.22</v>
      </c>
      <c r="T95" s="197">
        <v>0</v>
      </c>
      <c r="U95" s="197">
        <v>9.4499999999999993</v>
      </c>
      <c r="V95" s="197">
        <v>0.54</v>
      </c>
      <c r="W95" s="197">
        <v>1.24</v>
      </c>
      <c r="X95" s="197">
        <v>1.23</v>
      </c>
      <c r="Y95" s="197">
        <v>0</v>
      </c>
      <c r="Z95" s="197">
        <v>2.31</v>
      </c>
      <c r="AA95" s="197">
        <v>0.64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0</v>
      </c>
      <c r="AH95" s="197">
        <v>0</v>
      </c>
      <c r="AI95" s="197">
        <v>8.0399999999999991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219.02</v>
      </c>
      <c r="AP95" s="197">
        <v>0</v>
      </c>
      <c r="AQ95" s="197">
        <v>0</v>
      </c>
      <c r="AR95" s="197">
        <v>5.07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16.14</v>
      </c>
      <c r="H96" s="197">
        <v>0</v>
      </c>
      <c r="I96" s="197">
        <v>0</v>
      </c>
      <c r="J96" s="197">
        <v>19.64</v>
      </c>
      <c r="K96" s="197">
        <v>5.4</v>
      </c>
      <c r="L96" s="197">
        <v>1.42</v>
      </c>
      <c r="M96" s="197">
        <v>0</v>
      </c>
      <c r="N96" s="197">
        <v>0.99</v>
      </c>
      <c r="O96" s="197">
        <v>1.65</v>
      </c>
      <c r="P96" s="197">
        <v>2.2599999999999998</v>
      </c>
      <c r="Q96" s="197">
        <v>0.15</v>
      </c>
      <c r="R96" s="197">
        <v>0</v>
      </c>
      <c r="S96" s="197">
        <v>0.22</v>
      </c>
      <c r="T96" s="197">
        <v>0</v>
      </c>
      <c r="U96" s="197">
        <v>9.4499999999999993</v>
      </c>
      <c r="V96" s="197">
        <v>0.54</v>
      </c>
      <c r="W96" s="197">
        <v>1.24</v>
      </c>
      <c r="X96" s="197">
        <v>1.23</v>
      </c>
      <c r="Y96" s="197">
        <v>0</v>
      </c>
      <c r="Z96" s="197">
        <v>2.31</v>
      </c>
      <c r="AA96" s="197">
        <v>0.64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0</v>
      </c>
      <c r="AH96" s="197">
        <v>0</v>
      </c>
      <c r="AI96" s="197">
        <v>8.0399999999999991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219.02</v>
      </c>
      <c r="AP96" s="197">
        <v>0</v>
      </c>
      <c r="AQ96" s="197">
        <v>0</v>
      </c>
      <c r="AR96" s="197">
        <v>5.07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16.14</v>
      </c>
      <c r="H97" s="197">
        <v>0</v>
      </c>
      <c r="I97" s="197">
        <v>0</v>
      </c>
      <c r="J97" s="197">
        <v>19.64</v>
      </c>
      <c r="K97" s="197">
        <v>5.4</v>
      </c>
      <c r="L97" s="197">
        <v>1.42</v>
      </c>
      <c r="M97" s="197">
        <v>0</v>
      </c>
      <c r="N97" s="197">
        <v>0.99</v>
      </c>
      <c r="O97" s="197">
        <v>1.65</v>
      </c>
      <c r="P97" s="197">
        <v>2.2599999999999998</v>
      </c>
      <c r="Q97" s="197">
        <v>0.15</v>
      </c>
      <c r="R97" s="197">
        <v>0</v>
      </c>
      <c r="S97" s="197">
        <v>0.21</v>
      </c>
      <c r="T97" s="197">
        <v>0</v>
      </c>
      <c r="U97" s="197">
        <v>9.4499999999999993</v>
      </c>
      <c r="V97" s="197">
        <v>0.54</v>
      </c>
      <c r="W97" s="197">
        <v>1.64</v>
      </c>
      <c r="X97" s="197">
        <v>1.23</v>
      </c>
      <c r="Y97" s="197">
        <v>0</v>
      </c>
      <c r="Z97" s="197">
        <v>2.31</v>
      </c>
      <c r="AA97" s="197">
        <v>0.64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0</v>
      </c>
      <c r="AH97" s="197">
        <v>0</v>
      </c>
      <c r="AI97" s="197">
        <v>8.0399999999999991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219.02</v>
      </c>
      <c r="AP97" s="197">
        <v>0</v>
      </c>
      <c r="AQ97" s="197">
        <v>0</v>
      </c>
      <c r="AR97" s="197">
        <v>5.07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16.14</v>
      </c>
      <c r="H98" s="197">
        <v>0</v>
      </c>
      <c r="I98" s="197">
        <v>0</v>
      </c>
      <c r="J98" s="197">
        <v>19.64</v>
      </c>
      <c r="K98" s="197">
        <v>5.4</v>
      </c>
      <c r="L98" s="197">
        <v>1.42</v>
      </c>
      <c r="M98" s="197">
        <v>0</v>
      </c>
      <c r="N98" s="197">
        <v>0.99</v>
      </c>
      <c r="O98" s="197">
        <v>1.65</v>
      </c>
      <c r="P98" s="197">
        <v>2.2599999999999998</v>
      </c>
      <c r="Q98" s="197">
        <v>0.15</v>
      </c>
      <c r="R98" s="197">
        <v>0</v>
      </c>
      <c r="S98" s="197">
        <v>0.21</v>
      </c>
      <c r="T98" s="197">
        <v>0</v>
      </c>
      <c r="U98" s="197">
        <v>9.4499999999999993</v>
      </c>
      <c r="V98" s="197">
        <v>0.54</v>
      </c>
      <c r="W98" s="197">
        <v>1.64</v>
      </c>
      <c r="X98" s="197">
        <v>1.23</v>
      </c>
      <c r="Y98" s="197">
        <v>0</v>
      </c>
      <c r="Z98" s="197">
        <v>2.31</v>
      </c>
      <c r="AA98" s="197">
        <v>0.64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0</v>
      </c>
      <c r="AH98" s="197">
        <v>0</v>
      </c>
      <c r="AI98" s="197">
        <v>8.0399999999999991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219.02</v>
      </c>
      <c r="AP98" s="197">
        <v>0</v>
      </c>
      <c r="AQ98" s="197">
        <v>0</v>
      </c>
      <c r="AR98" s="197">
        <v>5.07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0.37142250000000021</v>
      </c>
      <c r="H99">
        <f t="shared" si="0"/>
        <v>0</v>
      </c>
      <c r="I99">
        <f t="shared" si="0"/>
        <v>0</v>
      </c>
      <c r="J99">
        <f t="shared" si="0"/>
        <v>0.46757249999999972</v>
      </c>
      <c r="K99">
        <f t="shared" si="0"/>
        <v>0.12959999999999977</v>
      </c>
      <c r="L99">
        <f t="shared" si="0"/>
        <v>3.4900000000000007E-2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5.4239999999999941E-2</v>
      </c>
      <c r="Q99">
        <f t="shared" si="0"/>
        <v>6.0975000000000048E-3</v>
      </c>
      <c r="R99">
        <f t="shared" si="0"/>
        <v>5.0850000000000088E-3</v>
      </c>
      <c r="S99">
        <f t="shared" si="0"/>
        <v>5.2749999999999993E-3</v>
      </c>
      <c r="T99">
        <f t="shared" si="0"/>
        <v>0</v>
      </c>
      <c r="U99">
        <f t="shared" si="0"/>
        <v>0.22658500000000026</v>
      </c>
      <c r="V99">
        <f t="shared" si="0"/>
        <v>6.7249999999999966E-3</v>
      </c>
      <c r="W99">
        <f t="shared" si="0"/>
        <v>1.0487500000000004E-2</v>
      </c>
      <c r="X99">
        <f t="shared" si="0"/>
        <v>2.9520000000000025E-2</v>
      </c>
      <c r="Y99">
        <f t="shared" si="0"/>
        <v>0</v>
      </c>
      <c r="Z99">
        <f t="shared" si="0"/>
        <v>5.5440000000000038E-2</v>
      </c>
      <c r="AA99">
        <f t="shared" si="0"/>
        <v>1.5360000000000011E-2</v>
      </c>
      <c r="AB99">
        <f t="shared" si="0"/>
        <v>0</v>
      </c>
      <c r="AC99">
        <f t="shared" si="0"/>
        <v>3.7980000000000062E-2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3.908499999999996E-2</v>
      </c>
      <c r="AL99">
        <f t="shared" si="0"/>
        <v>3.9150000000000018E-2</v>
      </c>
      <c r="AM99">
        <f t="shared" si="0"/>
        <v>0</v>
      </c>
      <c r="AN99">
        <f t="shared" si="0"/>
        <v>0</v>
      </c>
      <c r="AO99">
        <f t="shared" si="0"/>
        <v>5.2350500000000011</v>
      </c>
      <c r="AP99">
        <f t="shared" si="0"/>
        <v>0</v>
      </c>
      <c r="AQ99">
        <f t="shared" si="0"/>
        <v>0</v>
      </c>
      <c r="AR99">
        <f t="shared" si="0"/>
        <v>0.12506749999999991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7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-0.08</v>
      </c>
      <c r="AH3" s="197">
        <v>0</v>
      </c>
      <c r="AI3" s="197">
        <v>3.03</v>
      </c>
      <c r="AJ3" s="197">
        <v>0</v>
      </c>
      <c r="AK3" s="197">
        <v>-3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-0.08</v>
      </c>
      <c r="AH4" s="197">
        <v>0</v>
      </c>
      <c r="AI4" s="197">
        <v>3.03</v>
      </c>
      <c r="AJ4" s="197">
        <v>0</v>
      </c>
      <c r="AK4" s="197">
        <v>-2.5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-0.08</v>
      </c>
      <c r="AH5" s="197">
        <v>0</v>
      </c>
      <c r="AI5" s="197">
        <v>3.03</v>
      </c>
      <c r="AJ5" s="197">
        <v>0</v>
      </c>
      <c r="AK5" s="197">
        <v>-2.4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-0.08</v>
      </c>
      <c r="AH6" s="197">
        <v>0</v>
      </c>
      <c r="AI6" s="197">
        <v>3.03</v>
      </c>
      <c r="AJ6" s="197">
        <v>0</v>
      </c>
      <c r="AK6" s="197">
        <v>-2.2000000000000002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-0.08</v>
      </c>
      <c r="AH7" s="197">
        <v>0</v>
      </c>
      <c r="AI7" s="197">
        <v>3.03</v>
      </c>
      <c r="AJ7" s="197">
        <v>0</v>
      </c>
      <c r="AK7" s="197">
        <v>-2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-0.08</v>
      </c>
      <c r="AH8" s="197">
        <v>0</v>
      </c>
      <c r="AI8" s="197">
        <v>3.03</v>
      </c>
      <c r="AJ8" s="197">
        <v>0</v>
      </c>
      <c r="AK8" s="197">
        <v>-2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-0.08</v>
      </c>
      <c r="AH9" s="197">
        <v>0</v>
      </c>
      <c r="AI9" s="197">
        <v>3.03</v>
      </c>
      <c r="AJ9" s="197">
        <v>0</v>
      </c>
      <c r="AK9" s="197">
        <v>-1.7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-0.08</v>
      </c>
      <c r="AH10" s="197">
        <v>0</v>
      </c>
      <c r="AI10" s="197">
        <v>3.03</v>
      </c>
      <c r="AJ10" s="197">
        <v>0</v>
      </c>
      <c r="AK10" s="197">
        <v>-1.4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-0.08</v>
      </c>
      <c r="AH11" s="197">
        <v>0</v>
      </c>
      <c r="AI11" s="197">
        <v>3.03</v>
      </c>
      <c r="AJ11" s="197">
        <v>0</v>
      </c>
      <c r="AK11" s="197">
        <v>-1.4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-0.08</v>
      </c>
      <c r="AH12" s="197">
        <v>0</v>
      </c>
      <c r="AI12" s="197">
        <v>3.03</v>
      </c>
      <c r="AJ12" s="197">
        <v>0</v>
      </c>
      <c r="AK12" s="197">
        <v>-1.1000000000000001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-0.08</v>
      </c>
      <c r="AH13" s="197">
        <v>0</v>
      </c>
      <c r="AI13" s="197">
        <v>3.03</v>
      </c>
      <c r="AJ13" s="197">
        <v>0</v>
      </c>
      <c r="AK13" s="197">
        <v>-4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-0.08</v>
      </c>
      <c r="AH14" s="197">
        <v>0</v>
      </c>
      <c r="AI14" s="197">
        <v>3.03</v>
      </c>
      <c r="AJ14" s="197">
        <v>0</v>
      </c>
      <c r="AK14" s="197">
        <v>-4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-0.08</v>
      </c>
      <c r="AH15" s="197">
        <v>0</v>
      </c>
      <c r="AI15" s="197">
        <v>3.03</v>
      </c>
      <c r="AJ15" s="197">
        <v>0</v>
      </c>
      <c r="AK15" s="197">
        <v>-3.5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-0.08</v>
      </c>
      <c r="AH16" s="197">
        <v>0</v>
      </c>
      <c r="AI16" s="197">
        <v>3.03</v>
      </c>
      <c r="AJ16" s="197">
        <v>0</v>
      </c>
      <c r="AK16" s="197">
        <v>-3.5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-0.08</v>
      </c>
      <c r="AH17" s="197">
        <v>0</v>
      </c>
      <c r="AI17" s="197">
        <v>3.03</v>
      </c>
      <c r="AJ17" s="197">
        <v>0</v>
      </c>
      <c r="AK17" s="197">
        <v>-3.5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-0.08</v>
      </c>
      <c r="AH18" s="197">
        <v>0</v>
      </c>
      <c r="AI18" s="197">
        <v>3.03</v>
      </c>
      <c r="AJ18" s="197">
        <v>0</v>
      </c>
      <c r="AK18" s="197">
        <v>-3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-0.08</v>
      </c>
      <c r="AH19" s="197">
        <v>0</v>
      </c>
      <c r="AI19" s="197">
        <v>3.03</v>
      </c>
      <c r="AJ19" s="197">
        <v>0</v>
      </c>
      <c r="AK19" s="197">
        <v>-3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-0.08</v>
      </c>
      <c r="AH20" s="197">
        <v>0</v>
      </c>
      <c r="AI20" s="197">
        <v>3.03</v>
      </c>
      <c r="AJ20" s="197">
        <v>0</v>
      </c>
      <c r="AK20" s="197">
        <v>-3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-0.08</v>
      </c>
      <c r="AH21" s="197">
        <v>0</v>
      </c>
      <c r="AI21" s="197">
        <v>3.03</v>
      </c>
      <c r="AJ21" s="197">
        <v>0</v>
      </c>
      <c r="AK21" s="197">
        <v>-3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-0.08</v>
      </c>
      <c r="AH22" s="197">
        <v>0</v>
      </c>
      <c r="AI22" s="197">
        <v>3.03</v>
      </c>
      <c r="AJ22" s="197">
        <v>0</v>
      </c>
      <c r="AK22" s="197">
        <v>-3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-0.08</v>
      </c>
      <c r="AH23" s="197">
        <v>0</v>
      </c>
      <c r="AI23" s="197">
        <v>3.03</v>
      </c>
      <c r="AJ23" s="197">
        <v>0</v>
      </c>
      <c r="AK23" s="197">
        <v>-2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-0.08</v>
      </c>
      <c r="AH24" s="197">
        <v>0</v>
      </c>
      <c r="AI24" s="197">
        <v>3.03</v>
      </c>
      <c r="AJ24" s="197">
        <v>0</v>
      </c>
      <c r="AK24" s="197">
        <v>-2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-0.08</v>
      </c>
      <c r="AH25" s="197">
        <v>0</v>
      </c>
      <c r="AI25" s="197">
        <v>3.03</v>
      </c>
      <c r="AJ25" s="197">
        <v>0</v>
      </c>
      <c r="AK25" s="197">
        <v>-2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-0.08</v>
      </c>
      <c r="AH26" s="197">
        <v>0</v>
      </c>
      <c r="AI26" s="197">
        <v>3.03</v>
      </c>
      <c r="AJ26" s="197">
        <v>0</v>
      </c>
      <c r="AK26" s="197">
        <v>-2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-0.08</v>
      </c>
      <c r="AH27" s="197">
        <v>0</v>
      </c>
      <c r="AI27" s="197">
        <v>3.03</v>
      </c>
      <c r="AJ27" s="197">
        <v>0</v>
      </c>
      <c r="AK27" s="197">
        <v>-2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-0.08</v>
      </c>
      <c r="AH28" s="197">
        <v>0</v>
      </c>
      <c r="AI28" s="197">
        <v>3.03</v>
      </c>
      <c r="AJ28" s="197">
        <v>0</v>
      </c>
      <c r="AK28" s="197">
        <v>-2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-0.08</v>
      </c>
      <c r="AH29" s="197">
        <v>0</v>
      </c>
      <c r="AI29" s="197">
        <v>3.03</v>
      </c>
      <c r="AJ29" s="197">
        <v>0</v>
      </c>
      <c r="AK29" s="197">
        <v>-1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-0.08</v>
      </c>
      <c r="AH30" s="197">
        <v>0</v>
      </c>
      <c r="AI30" s="197">
        <v>3.03</v>
      </c>
      <c r="AJ30" s="197">
        <v>0</v>
      </c>
      <c r="AK30" s="197">
        <v>-1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-0.08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-0.08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-0.08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-0.08</v>
      </c>
      <c r="AH34" s="197">
        <v>0</v>
      </c>
      <c r="AI34" s="197">
        <v>3.03</v>
      </c>
      <c r="AJ34" s="197">
        <v>0</v>
      </c>
      <c r="AK34" s="197">
        <v>-1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-0.08</v>
      </c>
      <c r="AH35" s="197">
        <v>0</v>
      </c>
      <c r="AI35" s="197">
        <v>3.03</v>
      </c>
      <c r="AJ35" s="197">
        <v>0</v>
      </c>
      <c r="AK35" s="197">
        <v>-1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-0.08</v>
      </c>
      <c r="AH36" s="197">
        <v>0</v>
      </c>
      <c r="AI36" s="197">
        <v>3.03</v>
      </c>
      <c r="AJ36" s="197">
        <v>0</v>
      </c>
      <c r="AK36" s="197">
        <v>-2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-0.08</v>
      </c>
      <c r="AH37" s="197">
        <v>0</v>
      </c>
      <c r="AI37" s="197">
        <v>3.03</v>
      </c>
      <c r="AJ37" s="197">
        <v>0</v>
      </c>
      <c r="AK37" s="197">
        <v>-2.5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-0.08</v>
      </c>
      <c r="AH38" s="197">
        <v>0</v>
      </c>
      <c r="AI38" s="197">
        <v>3.03</v>
      </c>
      <c r="AJ38" s="197">
        <v>0</v>
      </c>
      <c r="AK38" s="197">
        <v>-2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-0.08</v>
      </c>
      <c r="AH39" s="197">
        <v>0</v>
      </c>
      <c r="AI39" s="197">
        <v>3.03</v>
      </c>
      <c r="AJ39" s="197">
        <v>0</v>
      </c>
      <c r="AK39" s="197">
        <v>-2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-0.08</v>
      </c>
      <c r="AH40" s="197">
        <v>0</v>
      </c>
      <c r="AI40" s="197">
        <v>3.03</v>
      </c>
      <c r="AJ40" s="197">
        <v>0</v>
      </c>
      <c r="AK40" s="197">
        <v>-2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-0.08</v>
      </c>
      <c r="AH41" s="197">
        <v>0</v>
      </c>
      <c r="AI41" s="197">
        <v>3.03</v>
      </c>
      <c r="AJ41" s="197">
        <v>0</v>
      </c>
      <c r="AK41" s="197">
        <v>-2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-0.08</v>
      </c>
      <c r="AH42" s="197">
        <v>0</v>
      </c>
      <c r="AI42" s="197">
        <v>3.03</v>
      </c>
      <c r="AJ42" s="197">
        <v>0</v>
      </c>
      <c r="AK42" s="197">
        <v>-2.5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-0.08</v>
      </c>
      <c r="AH43" s="197">
        <v>0</v>
      </c>
      <c r="AI43" s="197">
        <v>3.03</v>
      </c>
      <c r="AJ43" s="197">
        <v>0</v>
      </c>
      <c r="AK43" s="197">
        <v>-3.5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-0.08</v>
      </c>
      <c r="AH44" s="197">
        <v>0</v>
      </c>
      <c r="AI44" s="197">
        <v>3.03</v>
      </c>
      <c r="AJ44" s="197">
        <v>0</v>
      </c>
      <c r="AK44" s="197">
        <v>-3.5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-0.08</v>
      </c>
      <c r="AH45" s="197">
        <v>0</v>
      </c>
      <c r="AI45" s="197">
        <v>3.03</v>
      </c>
      <c r="AJ45" s="197">
        <v>0</v>
      </c>
      <c r="AK45" s="197">
        <v>-3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-0.08</v>
      </c>
      <c r="AH46" s="197">
        <v>0</v>
      </c>
      <c r="AI46" s="197">
        <v>3.03</v>
      </c>
      <c r="AJ46" s="197">
        <v>0</v>
      </c>
      <c r="AK46" s="197">
        <v>-2.2000000000000002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-0.08</v>
      </c>
      <c r="AH47" s="197">
        <v>0</v>
      </c>
      <c r="AI47" s="197">
        <v>3.03</v>
      </c>
      <c r="AJ47" s="197">
        <v>0</v>
      </c>
      <c r="AK47" s="197">
        <v>-1.5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-0.08</v>
      </c>
      <c r="AH48" s="197">
        <v>0</v>
      </c>
      <c r="AI48" s="197">
        <v>3.03</v>
      </c>
      <c r="AJ48" s="197">
        <v>0</v>
      </c>
      <c r="AK48" s="197">
        <v>-4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-0.08</v>
      </c>
      <c r="AH49" s="197">
        <v>0</v>
      </c>
      <c r="AI49" s="197">
        <v>3.03</v>
      </c>
      <c r="AJ49" s="197">
        <v>0</v>
      </c>
      <c r="AK49" s="197">
        <v>-5.2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-0.08</v>
      </c>
      <c r="AH50" s="197">
        <v>0</v>
      </c>
      <c r="AI50" s="197">
        <v>3.03</v>
      </c>
      <c r="AJ50" s="197">
        <v>0</v>
      </c>
      <c r="AK50" s="197">
        <v>-4.7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-0.08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-0.08</v>
      </c>
      <c r="AH52" s="197">
        <v>0</v>
      </c>
      <c r="AI52" s="197">
        <v>3.03</v>
      </c>
      <c r="AJ52" s="197">
        <v>0</v>
      </c>
      <c r="AK52" s="197">
        <v>-1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-0.08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-0.08</v>
      </c>
      <c r="AH54" s="197">
        <v>0</v>
      </c>
      <c r="AI54" s="197">
        <v>3.03</v>
      </c>
      <c r="AJ54" s="197">
        <v>0</v>
      </c>
      <c r="AK54" s="197">
        <v>-3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-0.08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-0.08</v>
      </c>
      <c r="AH56" s="197">
        <v>0</v>
      </c>
      <c r="AI56" s="197">
        <v>3.03</v>
      </c>
      <c r="AJ56" s="197">
        <v>0</v>
      </c>
      <c r="AK56" s="197">
        <v>-2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-0.08</v>
      </c>
      <c r="AH57" s="197">
        <v>0</v>
      </c>
      <c r="AI57" s="197">
        <v>3.03</v>
      </c>
      <c r="AJ57" s="197">
        <v>0</v>
      </c>
      <c r="AK57" s="197">
        <v>-1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-0.08</v>
      </c>
      <c r="AH58" s="197">
        <v>0</v>
      </c>
      <c r="AI58" s="197">
        <v>3.03</v>
      </c>
      <c r="AJ58" s="197">
        <v>0</v>
      </c>
      <c r="AK58" s="197">
        <v>0</v>
      </c>
      <c r="AL58" s="197">
        <v>0.55000000000000004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-0.08</v>
      </c>
      <c r="AH59" s="197">
        <v>0</v>
      </c>
      <c r="AI59" s="197">
        <v>3.03</v>
      </c>
      <c r="AJ59" s="197">
        <v>0</v>
      </c>
      <c r="AK59" s="197">
        <v>0</v>
      </c>
      <c r="AL59" s="197">
        <v>0.55000000000000004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-0.08</v>
      </c>
      <c r="AH60" s="197">
        <v>0</v>
      </c>
      <c r="AI60" s="197">
        <v>3.03</v>
      </c>
      <c r="AJ60" s="197">
        <v>0</v>
      </c>
      <c r="AK60" s="197">
        <v>0</v>
      </c>
      <c r="AL60" s="197">
        <v>0.55000000000000004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-0.08</v>
      </c>
      <c r="AH61" s="197">
        <v>0</v>
      </c>
      <c r="AI61" s="197">
        <v>3.03</v>
      </c>
      <c r="AJ61" s="197">
        <v>0</v>
      </c>
      <c r="AK61" s="197">
        <v>0</v>
      </c>
      <c r="AL61" s="197">
        <v>0.55000000000000004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-0.08</v>
      </c>
      <c r="AH62" s="197">
        <v>0</v>
      </c>
      <c r="AI62" s="197">
        <v>3.03</v>
      </c>
      <c r="AJ62" s="197">
        <v>0</v>
      </c>
      <c r="AK62" s="197">
        <v>0</v>
      </c>
      <c r="AL62" s="197">
        <v>0.55000000000000004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-0.08</v>
      </c>
      <c r="AH63" s="197">
        <v>0</v>
      </c>
      <c r="AI63" s="197">
        <v>3.03</v>
      </c>
      <c r="AJ63" s="197">
        <v>0</v>
      </c>
      <c r="AK63" s="197">
        <v>0</v>
      </c>
      <c r="AL63" s="197">
        <v>0.55000000000000004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-0.08</v>
      </c>
      <c r="AH64" s="197">
        <v>0</v>
      </c>
      <c r="AI64" s="197">
        <v>3.03</v>
      </c>
      <c r="AJ64" s="197">
        <v>0</v>
      </c>
      <c r="AK64" s="197">
        <v>0</v>
      </c>
      <c r="AL64" s="197">
        <v>0.55000000000000004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-0.08</v>
      </c>
      <c r="AH65" s="197">
        <v>0</v>
      </c>
      <c r="AI65" s="197">
        <v>3.03</v>
      </c>
      <c r="AJ65" s="197">
        <v>0</v>
      </c>
      <c r="AK65" s="197">
        <v>0</v>
      </c>
      <c r="AL65" s="197">
        <v>0.55000000000000004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-0.08</v>
      </c>
      <c r="AH66" s="197">
        <v>0</v>
      </c>
      <c r="AI66" s="197">
        <v>3.03</v>
      </c>
      <c r="AJ66" s="197">
        <v>0</v>
      </c>
      <c r="AK66" s="197">
        <v>0</v>
      </c>
      <c r="AL66" s="197">
        <v>0.55000000000000004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-0.08</v>
      </c>
      <c r="AH67" s="197">
        <v>0</v>
      </c>
      <c r="AI67" s="197">
        <v>3.03</v>
      </c>
      <c r="AJ67" s="197">
        <v>0</v>
      </c>
      <c r="AK67" s="197">
        <v>0</v>
      </c>
      <c r="AL67" s="197">
        <v>0.55000000000000004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-0.08</v>
      </c>
      <c r="AH68" s="197">
        <v>0</v>
      </c>
      <c r="AI68" s="197">
        <v>3.03</v>
      </c>
      <c r="AJ68" s="197">
        <v>0</v>
      </c>
      <c r="AK68" s="197">
        <v>0</v>
      </c>
      <c r="AL68" s="197">
        <v>0.55000000000000004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-0.08</v>
      </c>
      <c r="AH69" s="197">
        <v>0</v>
      </c>
      <c r="AI69" s="197">
        <v>3.03</v>
      </c>
      <c r="AJ69" s="197">
        <v>0</v>
      </c>
      <c r="AK69" s="197">
        <v>-1</v>
      </c>
      <c r="AL69" s="197">
        <v>0.55000000000000004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-0.08</v>
      </c>
      <c r="AH70" s="197">
        <v>0</v>
      </c>
      <c r="AI70" s="197">
        <v>3.03</v>
      </c>
      <c r="AJ70" s="197">
        <v>0</v>
      </c>
      <c r="AK70" s="197">
        <v>-2</v>
      </c>
      <c r="AL70" s="197">
        <v>0.55000000000000004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-0.08</v>
      </c>
      <c r="AH71" s="197">
        <v>0</v>
      </c>
      <c r="AI71" s="197">
        <v>3.03</v>
      </c>
      <c r="AJ71" s="197">
        <v>0</v>
      </c>
      <c r="AK71" s="197">
        <v>-3</v>
      </c>
      <c r="AL71" s="197">
        <v>0.55000000000000004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-0.08</v>
      </c>
      <c r="AH72" s="197">
        <v>0</v>
      </c>
      <c r="AI72" s="197">
        <v>3.03</v>
      </c>
      <c r="AJ72" s="197">
        <v>0</v>
      </c>
      <c r="AK72" s="197">
        <v>-4</v>
      </c>
      <c r="AL72" s="197">
        <v>0.55000000000000004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-0.08</v>
      </c>
      <c r="AH73" s="197">
        <v>0</v>
      </c>
      <c r="AI73" s="197">
        <v>3.03</v>
      </c>
      <c r="AJ73" s="197">
        <v>0</v>
      </c>
      <c r="AK73" s="197">
        <v>-4</v>
      </c>
      <c r="AL73" s="197">
        <v>0.55000000000000004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-0.08</v>
      </c>
      <c r="AH74" s="197">
        <v>0</v>
      </c>
      <c r="AI74" s="197">
        <v>3.03</v>
      </c>
      <c r="AJ74" s="197">
        <v>0</v>
      </c>
      <c r="AK74" s="197">
        <v>-4</v>
      </c>
      <c r="AL74" s="197">
        <v>0.55000000000000004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-0.08</v>
      </c>
      <c r="AH75" s="197">
        <v>0</v>
      </c>
      <c r="AI75" s="197">
        <v>3.03</v>
      </c>
      <c r="AJ75" s="197">
        <v>0</v>
      </c>
      <c r="AK75" s="197">
        <v>-6</v>
      </c>
      <c r="AL75" s="197">
        <v>0.55000000000000004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-0.08</v>
      </c>
      <c r="AH76" s="197">
        <v>0</v>
      </c>
      <c r="AI76" s="197">
        <v>3.03</v>
      </c>
      <c r="AJ76" s="197">
        <v>0</v>
      </c>
      <c r="AK76" s="197">
        <v>-6</v>
      </c>
      <c r="AL76" s="197">
        <v>0.55000000000000004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-0.08</v>
      </c>
      <c r="AH77" s="197">
        <v>0</v>
      </c>
      <c r="AI77" s="197">
        <v>3.03</v>
      </c>
      <c r="AJ77" s="197">
        <v>0</v>
      </c>
      <c r="AK77" s="197">
        <v>-5</v>
      </c>
      <c r="AL77" s="197">
        <v>0.55000000000000004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-0.08</v>
      </c>
      <c r="AH78" s="197">
        <v>0</v>
      </c>
      <c r="AI78" s="197">
        <v>3.03</v>
      </c>
      <c r="AJ78" s="197">
        <v>0</v>
      </c>
      <c r="AK78" s="197">
        <v>-5</v>
      </c>
      <c r="AL78" s="197">
        <v>0.55000000000000004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-0.08</v>
      </c>
      <c r="AH79" s="197">
        <v>0</v>
      </c>
      <c r="AI79" s="197">
        <v>3.03</v>
      </c>
      <c r="AJ79" s="197">
        <v>0</v>
      </c>
      <c r="AK79" s="197">
        <v>-6</v>
      </c>
      <c r="AL79" s="197">
        <v>0.55000000000000004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-0.08</v>
      </c>
      <c r="AH80" s="197">
        <v>0</v>
      </c>
      <c r="AI80" s="197">
        <v>3.03</v>
      </c>
      <c r="AJ80" s="197">
        <v>0</v>
      </c>
      <c r="AK80" s="197">
        <v>-6.95</v>
      </c>
      <c r="AL80" s="197">
        <v>0.55000000000000004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-0.08</v>
      </c>
      <c r="AH81" s="197">
        <v>0</v>
      </c>
      <c r="AI81" s="197">
        <v>3.03</v>
      </c>
      <c r="AJ81" s="197">
        <v>0</v>
      </c>
      <c r="AK81" s="197">
        <v>-6.95</v>
      </c>
      <c r="AL81" s="197">
        <v>0.55000000000000004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-0.08</v>
      </c>
      <c r="AH82" s="197">
        <v>0</v>
      </c>
      <c r="AI82" s="197">
        <v>3.03</v>
      </c>
      <c r="AJ82" s="197">
        <v>0</v>
      </c>
      <c r="AK82" s="197">
        <v>-6.95</v>
      </c>
      <c r="AL82" s="197">
        <v>0.55000000000000004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-0.08</v>
      </c>
      <c r="AH83" s="197">
        <v>0</v>
      </c>
      <c r="AI83" s="197">
        <v>3.03</v>
      </c>
      <c r="AJ83" s="197">
        <v>0</v>
      </c>
      <c r="AK83" s="197">
        <v>-6.95</v>
      </c>
      <c r="AL83" s="197">
        <v>0.55000000000000004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-0.08</v>
      </c>
      <c r="AH84" s="197">
        <v>0</v>
      </c>
      <c r="AI84" s="197">
        <v>3.03</v>
      </c>
      <c r="AJ84" s="197">
        <v>0</v>
      </c>
      <c r="AK84" s="197">
        <v>-6.95</v>
      </c>
      <c r="AL84" s="197">
        <v>0.55000000000000004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-0.08</v>
      </c>
      <c r="AH85" s="197">
        <v>0</v>
      </c>
      <c r="AI85" s="197">
        <v>3.03</v>
      </c>
      <c r="AJ85" s="197">
        <v>0</v>
      </c>
      <c r="AK85" s="197">
        <v>-6.95</v>
      </c>
      <c r="AL85" s="197">
        <v>0.55000000000000004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-0.08</v>
      </c>
      <c r="AH86" s="197">
        <v>0</v>
      </c>
      <c r="AI86" s="197">
        <v>3.03</v>
      </c>
      <c r="AJ86" s="197">
        <v>0</v>
      </c>
      <c r="AK86" s="197">
        <v>-6.95</v>
      </c>
      <c r="AL86" s="197">
        <v>0.55000000000000004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-0.08</v>
      </c>
      <c r="AH87" s="197">
        <v>0</v>
      </c>
      <c r="AI87" s="197">
        <v>3.03</v>
      </c>
      <c r="AJ87" s="197">
        <v>0</v>
      </c>
      <c r="AK87" s="197">
        <v>-6.95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-0.08</v>
      </c>
      <c r="AH88" s="197">
        <v>0</v>
      </c>
      <c r="AI88" s="197">
        <v>3.03</v>
      </c>
      <c r="AJ88" s="197">
        <v>0</v>
      </c>
      <c r="AK88" s="197">
        <v>-6.95</v>
      </c>
      <c r="AL88" s="197">
        <v>0</v>
      </c>
      <c r="AM88" s="197">
        <v>0</v>
      </c>
      <c r="AN88" s="197">
        <v>0</v>
      </c>
      <c r="AO88" s="197">
        <v>14.75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-0.08</v>
      </c>
      <c r="AH89" s="197">
        <v>0</v>
      </c>
      <c r="AI89" s="197">
        <v>3.03</v>
      </c>
      <c r="AJ89" s="197">
        <v>0</v>
      </c>
      <c r="AK89" s="197">
        <v>-6.95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-0.08</v>
      </c>
      <c r="AH90" s="197">
        <v>0</v>
      </c>
      <c r="AI90" s="197">
        <v>3.03</v>
      </c>
      <c r="AJ90" s="197">
        <v>0</v>
      </c>
      <c r="AK90" s="197">
        <v>-6.95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-0.08</v>
      </c>
      <c r="AH91" s="197">
        <v>0</v>
      </c>
      <c r="AI91" s="197">
        <v>3.03</v>
      </c>
      <c r="AJ91" s="197">
        <v>0</v>
      </c>
      <c r="AK91" s="197">
        <v>-6.95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-0.08</v>
      </c>
      <c r="AH92" s="197">
        <v>0</v>
      </c>
      <c r="AI92" s="197">
        <v>3.03</v>
      </c>
      <c r="AJ92" s="197">
        <v>0</v>
      </c>
      <c r="AK92" s="197">
        <v>-6.95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-0.08</v>
      </c>
      <c r="AH93" s="197">
        <v>0</v>
      </c>
      <c r="AI93" s="197">
        <v>3.03</v>
      </c>
      <c r="AJ93" s="197">
        <v>0</v>
      </c>
      <c r="AK93" s="197">
        <v>-6.95</v>
      </c>
      <c r="AL93" s="197">
        <v>0</v>
      </c>
      <c r="AM93" s="197">
        <v>0</v>
      </c>
      <c r="AN93" s="197">
        <v>0</v>
      </c>
      <c r="AO93" s="197">
        <v>22.19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-0.08</v>
      </c>
      <c r="AH94" s="197">
        <v>0</v>
      </c>
      <c r="AI94" s="197">
        <v>3.03</v>
      </c>
      <c r="AJ94" s="197">
        <v>0</v>
      </c>
      <c r="AK94" s="197">
        <v>-6.95</v>
      </c>
      <c r="AL94" s="197">
        <v>0</v>
      </c>
      <c r="AM94" s="197">
        <v>0</v>
      </c>
      <c r="AN94" s="197">
        <v>0</v>
      </c>
      <c r="AO94" s="197">
        <v>22.19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-0.08</v>
      </c>
      <c r="AH95" s="197">
        <v>0</v>
      </c>
      <c r="AI95" s="197">
        <v>3.03</v>
      </c>
      <c r="AJ95" s="197">
        <v>0</v>
      </c>
      <c r="AK95" s="197">
        <v>-6.95</v>
      </c>
      <c r="AL95" s="197">
        <v>0</v>
      </c>
      <c r="AM95" s="197">
        <v>0</v>
      </c>
      <c r="AN95" s="197">
        <v>0</v>
      </c>
      <c r="AO95" s="197">
        <v>22.19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-0.08</v>
      </c>
      <c r="AH96" s="197">
        <v>0</v>
      </c>
      <c r="AI96" s="197">
        <v>3.03</v>
      </c>
      <c r="AJ96" s="197">
        <v>0</v>
      </c>
      <c r="AK96" s="197">
        <v>-6</v>
      </c>
      <c r="AL96" s="197">
        <v>0</v>
      </c>
      <c r="AM96" s="197">
        <v>0</v>
      </c>
      <c r="AN96" s="197">
        <v>0</v>
      </c>
      <c r="AO96" s="197">
        <v>22.19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-0.08</v>
      </c>
      <c r="AH97" s="197">
        <v>0</v>
      </c>
      <c r="AI97" s="197">
        <v>3.03</v>
      </c>
      <c r="AJ97" s="197">
        <v>0</v>
      </c>
      <c r="AK97" s="197">
        <v>-6</v>
      </c>
      <c r="AL97" s="197">
        <v>0</v>
      </c>
      <c r="AM97" s="197">
        <v>0</v>
      </c>
      <c r="AN97" s="197">
        <v>0</v>
      </c>
      <c r="AO97" s="197">
        <v>22.19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-0.08</v>
      </c>
      <c r="AH98" s="197">
        <v>0</v>
      </c>
      <c r="AI98" s="197">
        <v>3.03</v>
      </c>
      <c r="AJ98" s="197">
        <v>0</v>
      </c>
      <c r="AK98" s="197">
        <v>-6</v>
      </c>
      <c r="AL98" s="197">
        <v>0</v>
      </c>
      <c r="AM98" s="197">
        <v>0</v>
      </c>
      <c r="AN98" s="197">
        <v>0</v>
      </c>
      <c r="AO98" s="197">
        <v>22.19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-7.3499999999999954E-2</v>
      </c>
      <c r="AL99">
        <f t="shared" si="0"/>
        <v>3.9875000000000023E-3</v>
      </c>
      <c r="AM99">
        <f t="shared" si="0"/>
        <v>0</v>
      </c>
      <c r="AN99">
        <f t="shared" si="0"/>
        <v>0</v>
      </c>
      <c r="AO99">
        <f t="shared" si="0"/>
        <v>0.53043750000000045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45171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36.415999999999997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-36.415999999999997</v>
      </c>
      <c r="G3" s="103">
        <f>SUM(B3:F3)</f>
        <v>0</v>
      </c>
    </row>
    <row r="4" spans="1:7">
      <c r="A4" s="98" t="s">
        <v>46</v>
      </c>
      <c r="B4" s="94">
        <f>'IDT-1 Calculation'!DF4</f>
        <v>56.026000000000003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-56.026000000000003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108.476</v>
      </c>
      <c r="C5" s="94">
        <f>'IDT-1 Calculation'!DG5</f>
        <v>-30</v>
      </c>
      <c r="D5" s="94">
        <f>'IDT-1 Calculation'!DH5</f>
        <v>0</v>
      </c>
      <c r="E5" s="94">
        <f>'IDT-1 Calculation'!DI5</f>
        <v>0</v>
      </c>
      <c r="F5" s="94">
        <f>'IDT-1 Calculation'!DJ5</f>
        <v>-78.475999999999999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148.30599999999998</v>
      </c>
      <c r="C6" s="94">
        <f>'IDT-1 Calculation'!DG6</f>
        <v>-45</v>
      </c>
      <c r="D6" s="94">
        <f>'IDT-1 Calculation'!DH6</f>
        <v>0</v>
      </c>
      <c r="E6" s="94">
        <f>'IDT-1 Calculation'!DI6</f>
        <v>0</v>
      </c>
      <c r="F6" s="94">
        <f>'IDT-1 Calculation'!DJ6</f>
        <v>-103.306</v>
      </c>
      <c r="G6" s="99">
        <f t="shared" si="0"/>
        <v>0</v>
      </c>
    </row>
    <row r="7" spans="1:7">
      <c r="A7" s="98" t="s">
        <v>49</v>
      </c>
      <c r="B7" s="94">
        <f>'IDT-1 Calculation'!DF7</f>
        <v>151</v>
      </c>
      <c r="C7" s="94">
        <f>'IDT-1 Calculation'!DG7</f>
        <v>-63.927999999999997</v>
      </c>
      <c r="D7" s="94">
        <f>'IDT-1 Calculation'!DH7</f>
        <v>0</v>
      </c>
      <c r="E7" s="94">
        <f>'IDT-1 Calculation'!DI7</f>
        <v>0</v>
      </c>
      <c r="F7" s="94">
        <f>'IDT-1 Calculation'!DJ7</f>
        <v>-87.072000000000003</v>
      </c>
      <c r="G7" s="99">
        <f t="shared" si="0"/>
        <v>0</v>
      </c>
    </row>
    <row r="8" spans="1:7">
      <c r="A8" s="98" t="s">
        <v>50</v>
      </c>
      <c r="B8" s="94">
        <f>'IDT-1 Calculation'!DF8</f>
        <v>117</v>
      </c>
      <c r="C8" s="94">
        <f>'IDT-1 Calculation'!DG8</f>
        <v>-49.533000000000001</v>
      </c>
      <c r="D8" s="94">
        <f>'IDT-1 Calculation'!DH8</f>
        <v>0</v>
      </c>
      <c r="E8" s="94">
        <f>'IDT-1 Calculation'!DI8</f>
        <v>0</v>
      </c>
      <c r="F8" s="94">
        <f>'IDT-1 Calculation'!DJ8</f>
        <v>-67.466999999999999</v>
      </c>
      <c r="G8" s="99">
        <f t="shared" si="0"/>
        <v>0</v>
      </c>
    </row>
    <row r="9" spans="1:7">
      <c r="A9" s="98" t="s">
        <v>51</v>
      </c>
      <c r="B9" s="94">
        <f>'IDT-1 Calculation'!DF9</f>
        <v>65</v>
      </c>
      <c r="C9" s="94">
        <f>'IDT-1 Calculation'!DG9</f>
        <v>-27.518999999999998</v>
      </c>
      <c r="D9" s="94">
        <f>'IDT-1 Calculation'!DH9</f>
        <v>0</v>
      </c>
      <c r="E9" s="94">
        <f>'IDT-1 Calculation'!DI9</f>
        <v>0</v>
      </c>
      <c r="F9" s="94">
        <f>'IDT-1 Calculation'!DJ9</f>
        <v>-37.481000000000002</v>
      </c>
      <c r="G9" s="99">
        <f t="shared" si="0"/>
        <v>0</v>
      </c>
    </row>
    <row r="10" spans="1:7">
      <c r="A10" s="98" t="s">
        <v>52</v>
      </c>
      <c r="B10" s="94">
        <f>'IDT-1 Calculation'!DF10</f>
        <v>28</v>
      </c>
      <c r="C10" s="94">
        <f>'IDT-1 Calculation'!DG10</f>
        <v>-11.853999999999999</v>
      </c>
      <c r="D10" s="94">
        <f>'IDT-1 Calculation'!DH10</f>
        <v>0</v>
      </c>
      <c r="E10" s="94">
        <f>'IDT-1 Calculation'!DI10</f>
        <v>0</v>
      </c>
      <c r="F10" s="94">
        <f>'IDT-1 Calculation'!DJ10</f>
        <v>-16.146000000000001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43</v>
      </c>
      <c r="C88" s="94">
        <f>'IDT-1 Calculation'!DG88</f>
        <v>-18.204999999999998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-24.795000000000002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91</v>
      </c>
      <c r="C89" s="94">
        <f>'IDT-1 Calculation'!DG89</f>
        <v>-35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-56</v>
      </c>
      <c r="G89" s="99">
        <f t="shared" si="1"/>
        <v>0</v>
      </c>
    </row>
    <row r="90" spans="1:7">
      <c r="A90" s="98" t="s">
        <v>132</v>
      </c>
      <c r="B90" s="94">
        <f>'IDT-1 Calculation'!DF90</f>
        <v>114</v>
      </c>
      <c r="C90" s="94">
        <f>'IDT-1 Calculation'!DG90</f>
        <v>-20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-94</v>
      </c>
      <c r="G90" s="99">
        <f t="shared" si="1"/>
        <v>0</v>
      </c>
    </row>
    <row r="91" spans="1:7">
      <c r="A91" s="98" t="s">
        <v>133</v>
      </c>
      <c r="B91" s="94">
        <f>'IDT-1 Calculation'!DF91</f>
        <v>72</v>
      </c>
      <c r="C91" s="94">
        <f>'IDT-1 Calculation'!DG91</f>
        <v>-30.481999999999999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-41.518000000000001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112</v>
      </c>
      <c r="C92" s="94">
        <f>'IDT-1 Calculation'!DG92</f>
        <v>-20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-92</v>
      </c>
      <c r="G92" s="99">
        <f t="shared" si="1"/>
        <v>0</v>
      </c>
    </row>
    <row r="93" spans="1:7">
      <c r="A93" s="98" t="s">
        <v>135</v>
      </c>
      <c r="B93" s="94">
        <f>'IDT-1 Calculation'!DF93</f>
        <v>116.53100000000001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-116.53100000000001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95.040999999999997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-95.040999999999997</v>
      </c>
      <c r="G94" s="99">
        <f t="shared" si="1"/>
        <v>0</v>
      </c>
    </row>
    <row r="95" spans="1:7">
      <c r="A95" s="98" t="s">
        <v>137</v>
      </c>
      <c r="B95" s="94">
        <f>'IDT-1 Calculation'!DF95</f>
        <v>73.846999999999994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-73.846999999999994</v>
      </c>
      <c r="G95" s="99">
        <f t="shared" si="1"/>
        <v>0</v>
      </c>
    </row>
    <row r="96" spans="1:7">
      <c r="A96" s="98" t="s">
        <v>138</v>
      </c>
      <c r="B96" s="94">
        <f>'IDT-1 Calculation'!DF96</f>
        <v>65.048000000000002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-65.048000000000002</v>
      </c>
      <c r="G96" s="99">
        <f t="shared" si="1"/>
        <v>0</v>
      </c>
    </row>
    <row r="97" spans="1:7">
      <c r="A97" s="98" t="s">
        <v>139</v>
      </c>
      <c r="B97" s="94">
        <f>'IDT-1 Calculation'!DF97</f>
        <v>66.918000000000006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-66.918000000000006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72.018000000000001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-72.018000000000001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0.40790674999999998</v>
      </c>
      <c r="C99" s="110">
        <f>SUM(C3:C98)/4000</f>
        <v>-8.7880249999999993E-2</v>
      </c>
      <c r="D99" s="110">
        <f>SUM(D3:D98)/4000</f>
        <v>0</v>
      </c>
      <c r="E99" s="110">
        <f>SUM(E3:E98)/4000</f>
        <v>0</v>
      </c>
      <c r="F99" s="110">
        <f>SUM(F3:F98)/4000</f>
        <v>-0.32002649999999994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7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15.02</v>
      </c>
      <c r="AJ3" s="197">
        <v>0</v>
      </c>
      <c r="AK3" s="197">
        <v>0.87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15.02</v>
      </c>
      <c r="AJ4" s="197">
        <v>0</v>
      </c>
      <c r="AK4" s="197">
        <v>0.72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15.02</v>
      </c>
      <c r="AJ5" s="197">
        <v>0</v>
      </c>
      <c r="AK5" s="197">
        <v>0.69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15.02</v>
      </c>
      <c r="AJ6" s="197">
        <v>0</v>
      </c>
      <c r="AK6" s="197">
        <v>0.63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15.02</v>
      </c>
      <c r="AJ7" s="197">
        <v>0</v>
      </c>
      <c r="AK7" s="197">
        <v>0.57999999999999996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15.02</v>
      </c>
      <c r="AJ8" s="197">
        <v>0</v>
      </c>
      <c r="AK8" s="197">
        <v>0.57999999999999996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15.02</v>
      </c>
      <c r="AJ9" s="197">
        <v>0</v>
      </c>
      <c r="AK9" s="197">
        <v>0.49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15.02</v>
      </c>
      <c r="AJ10" s="197">
        <v>0</v>
      </c>
      <c r="AK10" s="197">
        <v>0.4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0</v>
      </c>
      <c r="AH11" s="197">
        <v>0</v>
      </c>
      <c r="AI11" s="197">
        <v>15.02</v>
      </c>
      <c r="AJ11" s="197">
        <v>0</v>
      </c>
      <c r="AK11" s="197">
        <v>0.4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0</v>
      </c>
      <c r="AH12" s="197">
        <v>0</v>
      </c>
      <c r="AI12" s="197">
        <v>15.02</v>
      </c>
      <c r="AJ12" s="197">
        <v>0</v>
      </c>
      <c r="AK12" s="197">
        <v>0.32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0</v>
      </c>
      <c r="AH13" s="197">
        <v>0</v>
      </c>
      <c r="AI13" s="197">
        <v>15.02</v>
      </c>
      <c r="AJ13" s="197">
        <v>0</v>
      </c>
      <c r="AK13" s="197">
        <v>1.4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0</v>
      </c>
      <c r="AH14" s="197">
        <v>0</v>
      </c>
      <c r="AI14" s="197">
        <v>15.02</v>
      </c>
      <c r="AJ14" s="197">
        <v>0</v>
      </c>
      <c r="AK14" s="197">
        <v>1.4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0</v>
      </c>
      <c r="AH15" s="197">
        <v>0</v>
      </c>
      <c r="AI15" s="197">
        <v>15.02</v>
      </c>
      <c r="AJ15" s="197">
        <v>0</v>
      </c>
      <c r="AK15" s="197">
        <v>1.01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0</v>
      </c>
      <c r="AH16" s="197">
        <v>0</v>
      </c>
      <c r="AI16" s="197">
        <v>15.02</v>
      </c>
      <c r="AJ16" s="197">
        <v>0</v>
      </c>
      <c r="AK16" s="197">
        <v>1.01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0</v>
      </c>
      <c r="AH17" s="197">
        <v>0</v>
      </c>
      <c r="AI17" s="197">
        <v>15.02</v>
      </c>
      <c r="AJ17" s="197">
        <v>0</v>
      </c>
      <c r="AK17" s="197">
        <v>1.01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0</v>
      </c>
      <c r="AH18" s="197">
        <v>0</v>
      </c>
      <c r="AI18" s="197">
        <v>15.02</v>
      </c>
      <c r="AJ18" s="197">
        <v>0</v>
      </c>
      <c r="AK18" s="197">
        <v>0.87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0</v>
      </c>
      <c r="AH19" s="197">
        <v>0</v>
      </c>
      <c r="AI19" s="197">
        <v>15.02</v>
      </c>
      <c r="AJ19" s="197">
        <v>0</v>
      </c>
      <c r="AK19" s="197">
        <v>0.87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15.02</v>
      </c>
      <c r="AJ20" s="197">
        <v>0</v>
      </c>
      <c r="AK20" s="197">
        <v>0.87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15.02</v>
      </c>
      <c r="AJ21" s="197">
        <v>0</v>
      </c>
      <c r="AK21" s="197">
        <v>0.87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15.02</v>
      </c>
      <c r="AJ22" s="197">
        <v>0</v>
      </c>
      <c r="AK22" s="197">
        <v>0.87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15.02</v>
      </c>
      <c r="AJ23" s="197">
        <v>0</v>
      </c>
      <c r="AK23" s="197">
        <v>0.57999999999999996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15.02</v>
      </c>
      <c r="AJ24" s="197">
        <v>0</v>
      </c>
      <c r="AK24" s="197">
        <v>0.57999999999999996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15.02</v>
      </c>
      <c r="AJ25" s="197">
        <v>0</v>
      </c>
      <c r="AK25" s="197">
        <v>0.57999999999999996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15.02</v>
      </c>
      <c r="AJ26" s="197">
        <v>0</v>
      </c>
      <c r="AK26" s="197">
        <v>0.57999999999999996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15.02</v>
      </c>
      <c r="AJ27" s="197">
        <v>0</v>
      </c>
      <c r="AK27" s="197">
        <v>0.57999999999999996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15.02</v>
      </c>
      <c r="AJ28" s="197">
        <v>0</v>
      </c>
      <c r="AK28" s="197">
        <v>0.57999999999999996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15.02</v>
      </c>
      <c r="AJ29" s="197">
        <v>0</v>
      </c>
      <c r="AK29" s="197">
        <v>0.28999999999999998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15.02</v>
      </c>
      <c r="AJ30" s="197">
        <v>0</v>
      </c>
      <c r="AK30" s="197">
        <v>0.28999999999999998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15.02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15.02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15.02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0</v>
      </c>
      <c r="AH34" s="197">
        <v>0</v>
      </c>
      <c r="AI34" s="197">
        <v>15.02</v>
      </c>
      <c r="AJ34" s="197">
        <v>0</v>
      </c>
      <c r="AK34" s="197">
        <v>0.28999999999999998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0</v>
      </c>
      <c r="AH35" s="197">
        <v>0</v>
      </c>
      <c r="AI35" s="197">
        <v>15.02</v>
      </c>
      <c r="AJ35" s="197">
        <v>0</v>
      </c>
      <c r="AK35" s="197">
        <v>0.28999999999999998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0</v>
      </c>
      <c r="AH36" s="197">
        <v>0</v>
      </c>
      <c r="AI36" s="197">
        <v>15.02</v>
      </c>
      <c r="AJ36" s="197">
        <v>0</v>
      </c>
      <c r="AK36" s="197">
        <v>0.57999999999999996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0</v>
      </c>
      <c r="AH37" s="197">
        <v>0</v>
      </c>
      <c r="AI37" s="197">
        <v>15.02</v>
      </c>
      <c r="AJ37" s="197">
        <v>0</v>
      </c>
      <c r="AK37" s="197">
        <v>0.72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0</v>
      </c>
      <c r="AH38" s="197">
        <v>0</v>
      </c>
      <c r="AI38" s="197">
        <v>15.02</v>
      </c>
      <c r="AJ38" s="197">
        <v>0</v>
      </c>
      <c r="AK38" s="197">
        <v>0.57999999999999996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0</v>
      </c>
      <c r="AH39" s="197">
        <v>0</v>
      </c>
      <c r="AI39" s="197">
        <v>15.02</v>
      </c>
      <c r="AJ39" s="197">
        <v>0</v>
      </c>
      <c r="AK39" s="197">
        <v>0.57999999999999996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0</v>
      </c>
      <c r="AH40" s="197">
        <v>0</v>
      </c>
      <c r="AI40" s="197">
        <v>15.02</v>
      </c>
      <c r="AJ40" s="197">
        <v>0</v>
      </c>
      <c r="AK40" s="197">
        <v>0.57999999999999996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0</v>
      </c>
      <c r="AH41" s="197">
        <v>0</v>
      </c>
      <c r="AI41" s="197">
        <v>15.02</v>
      </c>
      <c r="AJ41" s="197">
        <v>0</v>
      </c>
      <c r="AK41" s="197">
        <v>0.57999999999999996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</v>
      </c>
      <c r="AH42" s="197">
        <v>0</v>
      </c>
      <c r="AI42" s="197">
        <v>15.02</v>
      </c>
      <c r="AJ42" s="197">
        <v>0</v>
      </c>
      <c r="AK42" s="197">
        <v>0.72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0</v>
      </c>
      <c r="AH43" s="197">
        <v>0</v>
      </c>
      <c r="AI43" s="197">
        <v>15.02</v>
      </c>
      <c r="AJ43" s="197">
        <v>0</v>
      </c>
      <c r="AK43" s="197">
        <v>1.01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0</v>
      </c>
      <c r="AH44" s="197">
        <v>0</v>
      </c>
      <c r="AI44" s="197">
        <v>15.02</v>
      </c>
      <c r="AJ44" s="197">
        <v>0</v>
      </c>
      <c r="AK44" s="197">
        <v>1.01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0</v>
      </c>
      <c r="AH45" s="197">
        <v>0</v>
      </c>
      <c r="AI45" s="197">
        <v>15.02</v>
      </c>
      <c r="AJ45" s="197">
        <v>0</v>
      </c>
      <c r="AK45" s="197">
        <v>0.87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0</v>
      </c>
      <c r="AH46" s="197">
        <v>0</v>
      </c>
      <c r="AI46" s="197">
        <v>15.02</v>
      </c>
      <c r="AJ46" s="197">
        <v>0</v>
      </c>
      <c r="AK46" s="197">
        <v>0.63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0</v>
      </c>
      <c r="AH47" s="197">
        <v>0</v>
      </c>
      <c r="AI47" s="197">
        <v>15.02</v>
      </c>
      <c r="AJ47" s="197">
        <v>0</v>
      </c>
      <c r="AK47" s="197">
        <v>0.43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0</v>
      </c>
      <c r="AH48" s="197">
        <v>0</v>
      </c>
      <c r="AI48" s="197">
        <v>15.02</v>
      </c>
      <c r="AJ48" s="197">
        <v>0</v>
      </c>
      <c r="AK48" s="197">
        <v>1.4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0</v>
      </c>
      <c r="AH49" s="197">
        <v>0</v>
      </c>
      <c r="AI49" s="197">
        <v>15.02</v>
      </c>
      <c r="AJ49" s="197">
        <v>0</v>
      </c>
      <c r="AK49" s="197">
        <v>2.6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0</v>
      </c>
      <c r="AH50" s="197">
        <v>0</v>
      </c>
      <c r="AI50" s="197">
        <v>15.02</v>
      </c>
      <c r="AJ50" s="197">
        <v>0</v>
      </c>
      <c r="AK50" s="197">
        <v>2.1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0</v>
      </c>
      <c r="AH51" s="197">
        <v>0</v>
      </c>
      <c r="AI51" s="197">
        <v>15.02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0</v>
      </c>
      <c r="AH52" s="197">
        <v>0</v>
      </c>
      <c r="AI52" s="197">
        <v>15.02</v>
      </c>
      <c r="AJ52" s="197">
        <v>0</v>
      </c>
      <c r="AK52" s="197">
        <v>0.28999999999999998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0</v>
      </c>
      <c r="AH53" s="197">
        <v>0</v>
      </c>
      <c r="AI53" s="197">
        <v>15.02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0</v>
      </c>
      <c r="AH54" s="197">
        <v>0</v>
      </c>
      <c r="AI54" s="197">
        <v>15.02</v>
      </c>
      <c r="AJ54" s="197">
        <v>0</v>
      </c>
      <c r="AK54" s="197">
        <v>0.87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0.03</v>
      </c>
      <c r="AD55" s="197">
        <v>1.49</v>
      </c>
      <c r="AE55" s="197">
        <v>0</v>
      </c>
      <c r="AF55" s="197">
        <v>0</v>
      </c>
      <c r="AG55" s="197">
        <v>0</v>
      </c>
      <c r="AH55" s="197">
        <v>0</v>
      </c>
      <c r="AI55" s="197">
        <v>15.02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0.03</v>
      </c>
      <c r="AD56" s="197">
        <v>1.49</v>
      </c>
      <c r="AE56" s="197">
        <v>0</v>
      </c>
      <c r="AF56" s="197">
        <v>0</v>
      </c>
      <c r="AG56" s="197">
        <v>0</v>
      </c>
      <c r="AH56" s="197">
        <v>0</v>
      </c>
      <c r="AI56" s="197">
        <v>15.02</v>
      </c>
      <c r="AJ56" s="197">
        <v>0</v>
      </c>
      <c r="AK56" s="197">
        <v>0.57999999999999996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0.03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15.02</v>
      </c>
      <c r="AJ57" s="197">
        <v>0</v>
      </c>
      <c r="AK57" s="197">
        <v>0.28999999999999998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0.03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15.02</v>
      </c>
      <c r="AJ58" s="197">
        <v>0</v>
      </c>
      <c r="AK58" s="197">
        <v>0</v>
      </c>
      <c r="AL58" s="197">
        <v>2.19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0.03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15.02</v>
      </c>
      <c r="AJ59" s="197">
        <v>0</v>
      </c>
      <c r="AK59" s="197">
        <v>0</v>
      </c>
      <c r="AL59" s="197">
        <v>2.19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0.03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15.02</v>
      </c>
      <c r="AJ60" s="197">
        <v>0</v>
      </c>
      <c r="AK60" s="197">
        <v>0</v>
      </c>
      <c r="AL60" s="197">
        <v>2.19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0.03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15.02</v>
      </c>
      <c r="AJ61" s="197">
        <v>0</v>
      </c>
      <c r="AK61" s="197">
        <v>0</v>
      </c>
      <c r="AL61" s="197">
        <v>2.19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0.03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15.02</v>
      </c>
      <c r="AJ62" s="197">
        <v>0</v>
      </c>
      <c r="AK62" s="197">
        <v>0</v>
      </c>
      <c r="AL62" s="197">
        <v>2.19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0.03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15.02</v>
      </c>
      <c r="AJ63" s="197">
        <v>0</v>
      </c>
      <c r="AK63" s="197">
        <v>0</v>
      </c>
      <c r="AL63" s="197">
        <v>2.19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0.03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15.02</v>
      </c>
      <c r="AJ64" s="197">
        <v>0</v>
      </c>
      <c r="AK64" s="197">
        <v>0</v>
      </c>
      <c r="AL64" s="197">
        <v>2.19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0.03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15.02</v>
      </c>
      <c r="AJ65" s="197">
        <v>0</v>
      </c>
      <c r="AK65" s="197">
        <v>0</v>
      </c>
      <c r="AL65" s="197">
        <v>2.19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0.03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15.02</v>
      </c>
      <c r="AJ66" s="197">
        <v>0</v>
      </c>
      <c r="AK66" s="197">
        <v>0</v>
      </c>
      <c r="AL66" s="197">
        <v>2.19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0.03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15.02</v>
      </c>
      <c r="AJ67" s="197">
        <v>0</v>
      </c>
      <c r="AK67" s="197">
        <v>0</v>
      </c>
      <c r="AL67" s="197">
        <v>2.19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0.03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15.02</v>
      </c>
      <c r="AJ68" s="197">
        <v>0</v>
      </c>
      <c r="AK68" s="197">
        <v>0</v>
      </c>
      <c r="AL68" s="197">
        <v>2.19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0.03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15.02</v>
      </c>
      <c r="AJ69" s="197">
        <v>0</v>
      </c>
      <c r="AK69" s="197">
        <v>0.28999999999999998</v>
      </c>
      <c r="AL69" s="197">
        <v>2.19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0.03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15.02</v>
      </c>
      <c r="AJ70" s="197">
        <v>0</v>
      </c>
      <c r="AK70" s="197">
        <v>0.57999999999999996</v>
      </c>
      <c r="AL70" s="197">
        <v>2.19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0.03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15.02</v>
      </c>
      <c r="AJ71" s="197">
        <v>0</v>
      </c>
      <c r="AK71" s="197">
        <v>0.87</v>
      </c>
      <c r="AL71" s="197">
        <v>2.19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0.03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15.02</v>
      </c>
      <c r="AJ72" s="197">
        <v>0</v>
      </c>
      <c r="AK72" s="197">
        <v>1.4</v>
      </c>
      <c r="AL72" s="197">
        <v>2.19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0.03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15.02</v>
      </c>
      <c r="AJ73" s="197">
        <v>0</v>
      </c>
      <c r="AK73" s="197">
        <v>1.4</v>
      </c>
      <c r="AL73" s="197">
        <v>2.19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0.03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15.02</v>
      </c>
      <c r="AJ74" s="197">
        <v>0</v>
      </c>
      <c r="AK74" s="197">
        <v>1.4</v>
      </c>
      <c r="AL74" s="197">
        <v>2.19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0.03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15.02</v>
      </c>
      <c r="AJ75" s="197">
        <v>0</v>
      </c>
      <c r="AK75" s="197">
        <v>3.4</v>
      </c>
      <c r="AL75" s="197">
        <v>2.19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0.03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15.02</v>
      </c>
      <c r="AJ76" s="197">
        <v>0</v>
      </c>
      <c r="AK76" s="197">
        <v>3.4</v>
      </c>
      <c r="AL76" s="197">
        <v>2.19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0.03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15.02</v>
      </c>
      <c r="AJ77" s="197">
        <v>0</v>
      </c>
      <c r="AK77" s="197">
        <v>2.4</v>
      </c>
      <c r="AL77" s="197">
        <v>2.19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0.03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15.02</v>
      </c>
      <c r="AJ78" s="197">
        <v>0</v>
      </c>
      <c r="AK78" s="197">
        <v>2.4</v>
      </c>
      <c r="AL78" s="197">
        <v>2.19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15.02</v>
      </c>
      <c r="AJ79" s="197">
        <v>0</v>
      </c>
      <c r="AK79" s="197">
        <v>3.4</v>
      </c>
      <c r="AL79" s="197">
        <v>2.19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15.02</v>
      </c>
      <c r="AJ80" s="197">
        <v>0</v>
      </c>
      <c r="AK80" s="197">
        <v>4.3499999999999996</v>
      </c>
      <c r="AL80" s="197">
        <v>2.19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15.02</v>
      </c>
      <c r="AJ81" s="197">
        <v>0</v>
      </c>
      <c r="AK81" s="197">
        <v>4.3499999999999996</v>
      </c>
      <c r="AL81" s="197">
        <v>2.19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15.02</v>
      </c>
      <c r="AJ82" s="197">
        <v>0</v>
      </c>
      <c r="AK82" s="197">
        <v>4.3499999999999996</v>
      </c>
      <c r="AL82" s="197">
        <v>2.19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15.02</v>
      </c>
      <c r="AJ83" s="197">
        <v>0</v>
      </c>
      <c r="AK83" s="197">
        <v>4.3499999999999996</v>
      </c>
      <c r="AL83" s="197">
        <v>2.19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15.02</v>
      </c>
      <c r="AJ84" s="197">
        <v>0</v>
      </c>
      <c r="AK84" s="197">
        <v>4.3499999999999996</v>
      </c>
      <c r="AL84" s="197">
        <v>2.19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15.02</v>
      </c>
      <c r="AJ85" s="197">
        <v>0</v>
      </c>
      <c r="AK85" s="197">
        <v>4.3499999999999996</v>
      </c>
      <c r="AL85" s="197">
        <v>2.19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15.02</v>
      </c>
      <c r="AJ86" s="197">
        <v>0</v>
      </c>
      <c r="AK86" s="197">
        <v>4.3499999999999996</v>
      </c>
      <c r="AL86" s="197">
        <v>2.19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59.01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15.02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88.78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15.02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88.78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15.02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88.78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15.02</v>
      </c>
      <c r="AJ96" s="197">
        <v>0</v>
      </c>
      <c r="AK96" s="197">
        <v>3.4</v>
      </c>
      <c r="AL96" s="197">
        <v>0</v>
      </c>
      <c r="AM96" s="197">
        <v>0</v>
      </c>
      <c r="AN96" s="197">
        <v>0</v>
      </c>
      <c r="AO96" s="197">
        <v>88.78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15.02</v>
      </c>
      <c r="AJ97" s="197">
        <v>0</v>
      </c>
      <c r="AK97" s="197">
        <v>3.4</v>
      </c>
      <c r="AL97" s="197">
        <v>0</v>
      </c>
      <c r="AM97" s="197">
        <v>0</v>
      </c>
      <c r="AN97" s="197">
        <v>0</v>
      </c>
      <c r="AO97" s="197">
        <v>88.78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15.02</v>
      </c>
      <c r="AJ98" s="197">
        <v>0</v>
      </c>
      <c r="AK98" s="197">
        <v>3.4</v>
      </c>
      <c r="AL98" s="197">
        <v>0</v>
      </c>
      <c r="AM98" s="197">
        <v>0</v>
      </c>
      <c r="AN98" s="197">
        <v>0</v>
      </c>
      <c r="AO98" s="197">
        <v>88.78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1.8000000000000009E-4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3.4414999999999973E-2</v>
      </c>
      <c r="AL99">
        <f t="shared" si="0"/>
        <v>1.5877499999999996E-2</v>
      </c>
      <c r="AM99">
        <f t="shared" si="0"/>
        <v>0</v>
      </c>
      <c r="AN99">
        <f t="shared" si="0"/>
        <v>0</v>
      </c>
      <c r="AO99">
        <f t="shared" si="0"/>
        <v>2.121987500000003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7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0.59</v>
      </c>
      <c r="H3" s="197">
        <v>0</v>
      </c>
      <c r="I3" s="197">
        <v>0</v>
      </c>
      <c r="J3" s="197">
        <v>3.61</v>
      </c>
      <c r="K3" s="197">
        <v>0.31</v>
      </c>
      <c r="L3" s="197">
        <v>18.920000000000002</v>
      </c>
      <c r="M3" s="197">
        <v>0.92</v>
      </c>
      <c r="N3" s="197">
        <v>1.19</v>
      </c>
      <c r="O3" s="197">
        <v>0</v>
      </c>
      <c r="P3" s="197">
        <v>1.4</v>
      </c>
      <c r="Q3" s="197">
        <v>0.26</v>
      </c>
      <c r="R3" s="197">
        <v>0.43</v>
      </c>
      <c r="S3" s="197">
        <v>0.26</v>
      </c>
      <c r="T3" s="197">
        <v>0</v>
      </c>
      <c r="U3" s="197">
        <v>2.09</v>
      </c>
      <c r="V3" s="197">
        <v>0.08</v>
      </c>
      <c r="W3" s="197">
        <v>0.38</v>
      </c>
      <c r="X3" s="197">
        <v>1.48</v>
      </c>
      <c r="Y3" s="197">
        <v>0</v>
      </c>
      <c r="Z3" s="197">
        <v>2.54</v>
      </c>
      <c r="AA3" s="197">
        <v>0.77</v>
      </c>
      <c r="AB3" s="197">
        <v>0</v>
      </c>
      <c r="AC3" s="197">
        <v>0.46</v>
      </c>
      <c r="AD3" s="197">
        <v>8.9</v>
      </c>
      <c r="AE3" s="197">
        <v>0</v>
      </c>
      <c r="AF3" s="197">
        <v>0</v>
      </c>
      <c r="AG3" s="197">
        <v>-0.26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199.74</v>
      </c>
      <c r="AP3" s="197">
        <v>0</v>
      </c>
      <c r="AQ3" s="197">
        <v>0</v>
      </c>
      <c r="AR3" s="197">
        <v>6.44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0.64</v>
      </c>
      <c r="H4" s="197">
        <v>0</v>
      </c>
      <c r="I4" s="197">
        <v>0</v>
      </c>
      <c r="J4" s="197">
        <v>0</v>
      </c>
      <c r="K4" s="197">
        <v>0.31</v>
      </c>
      <c r="L4" s="197">
        <v>18.920000000000002</v>
      </c>
      <c r="M4" s="197">
        <v>0.92</v>
      </c>
      <c r="N4" s="197">
        <v>1.19</v>
      </c>
      <c r="O4" s="197">
        <v>0</v>
      </c>
      <c r="P4" s="197">
        <v>1.4</v>
      </c>
      <c r="Q4" s="197">
        <v>0.2</v>
      </c>
      <c r="R4" s="197">
        <v>0.43</v>
      </c>
      <c r="S4" s="197">
        <v>0.26</v>
      </c>
      <c r="T4" s="197">
        <v>0</v>
      </c>
      <c r="U4" s="197">
        <v>2.08</v>
      </c>
      <c r="V4" s="197">
        <v>0.08</v>
      </c>
      <c r="W4" s="197">
        <v>0.38</v>
      </c>
      <c r="X4" s="197">
        <v>1.48</v>
      </c>
      <c r="Y4" s="197">
        <v>0</v>
      </c>
      <c r="Z4" s="197">
        <v>2.54</v>
      </c>
      <c r="AA4" s="197">
        <v>0.77</v>
      </c>
      <c r="AB4" s="197">
        <v>0</v>
      </c>
      <c r="AC4" s="197">
        <v>0.46</v>
      </c>
      <c r="AD4" s="197">
        <v>8.9</v>
      </c>
      <c r="AE4" s="197">
        <v>0</v>
      </c>
      <c r="AF4" s="197">
        <v>0</v>
      </c>
      <c r="AG4" s="197">
        <v>-0.26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199.74</v>
      </c>
      <c r="AP4" s="197">
        <v>0</v>
      </c>
      <c r="AQ4" s="197">
        <v>0</v>
      </c>
      <c r="AR4" s="197">
        <v>6.44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0.64</v>
      </c>
      <c r="H5" s="197">
        <v>0</v>
      </c>
      <c r="I5" s="197">
        <v>0</v>
      </c>
      <c r="J5" s="197">
        <v>0.79</v>
      </c>
      <c r="K5" s="197">
        <v>0.31</v>
      </c>
      <c r="L5" s="197">
        <v>18.73</v>
      </c>
      <c r="M5" s="197">
        <v>0.92</v>
      </c>
      <c r="N5" s="197">
        <v>1.19</v>
      </c>
      <c r="O5" s="197">
        <v>0</v>
      </c>
      <c r="P5" s="197">
        <v>1.4</v>
      </c>
      <c r="Q5" s="197">
        <v>0.19</v>
      </c>
      <c r="R5" s="197">
        <v>0.43</v>
      </c>
      <c r="S5" s="197">
        <v>0.26</v>
      </c>
      <c r="T5" s="197">
        <v>0</v>
      </c>
      <c r="U5" s="197">
        <v>2.08</v>
      </c>
      <c r="V5" s="197">
        <v>0.08</v>
      </c>
      <c r="W5" s="197">
        <v>0.36</v>
      </c>
      <c r="X5" s="197">
        <v>1.48</v>
      </c>
      <c r="Y5" s="197">
        <v>0</v>
      </c>
      <c r="Z5" s="197">
        <v>2.54</v>
      </c>
      <c r="AA5" s="197">
        <v>0.77</v>
      </c>
      <c r="AB5" s="197">
        <v>0</v>
      </c>
      <c r="AC5" s="197">
        <v>0.46</v>
      </c>
      <c r="AD5" s="197">
        <v>8.9</v>
      </c>
      <c r="AE5" s="197">
        <v>0</v>
      </c>
      <c r="AF5" s="197">
        <v>0</v>
      </c>
      <c r="AG5" s="197">
        <v>-0.26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196.46</v>
      </c>
      <c r="AP5" s="197">
        <v>0</v>
      </c>
      <c r="AQ5" s="197">
        <v>0</v>
      </c>
      <c r="AR5" s="197">
        <v>6.44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0.64</v>
      </c>
      <c r="H6" s="197">
        <v>0</v>
      </c>
      <c r="I6" s="197">
        <v>0</v>
      </c>
      <c r="J6" s="197">
        <v>0.79</v>
      </c>
      <c r="K6" s="197">
        <v>0.31</v>
      </c>
      <c r="L6" s="197">
        <v>17.399999999999999</v>
      </c>
      <c r="M6" s="197">
        <v>0.92</v>
      </c>
      <c r="N6" s="197">
        <v>1.19</v>
      </c>
      <c r="O6" s="197">
        <v>0</v>
      </c>
      <c r="P6" s="197">
        <v>1.4</v>
      </c>
      <c r="Q6" s="197">
        <v>0.19</v>
      </c>
      <c r="R6" s="197">
        <v>0.43</v>
      </c>
      <c r="S6" s="197">
        <v>0.26</v>
      </c>
      <c r="T6" s="197">
        <v>0</v>
      </c>
      <c r="U6" s="197">
        <v>2.08</v>
      </c>
      <c r="V6" s="197">
        <v>0.08</v>
      </c>
      <c r="W6" s="197">
        <v>0.36</v>
      </c>
      <c r="X6" s="197">
        <v>1.48</v>
      </c>
      <c r="Y6" s="197">
        <v>0</v>
      </c>
      <c r="Z6" s="197">
        <v>2.54</v>
      </c>
      <c r="AA6" s="197">
        <v>0.77</v>
      </c>
      <c r="AB6" s="197">
        <v>0</v>
      </c>
      <c r="AC6" s="197">
        <v>0.46</v>
      </c>
      <c r="AD6" s="197">
        <v>8.9</v>
      </c>
      <c r="AE6" s="197">
        <v>0</v>
      </c>
      <c r="AF6" s="197">
        <v>0</v>
      </c>
      <c r="AG6" s="197">
        <v>-0.26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196.46</v>
      </c>
      <c r="AP6" s="197">
        <v>0</v>
      </c>
      <c r="AQ6" s="197">
        <v>0</v>
      </c>
      <c r="AR6" s="197">
        <v>6.44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-31.61</v>
      </c>
      <c r="H7" s="197">
        <v>0</v>
      </c>
      <c r="I7" s="197">
        <v>0</v>
      </c>
      <c r="J7" s="197">
        <v>-19.93</v>
      </c>
      <c r="K7" s="197">
        <v>0.31</v>
      </c>
      <c r="L7" s="197">
        <v>16.059999999999999</v>
      </c>
      <c r="M7" s="197">
        <v>0.92</v>
      </c>
      <c r="N7" s="197">
        <v>1.19</v>
      </c>
      <c r="O7" s="197">
        <v>0</v>
      </c>
      <c r="P7" s="197">
        <v>1.4</v>
      </c>
      <c r="Q7" s="197">
        <v>0.19</v>
      </c>
      <c r="R7" s="197">
        <v>0.43</v>
      </c>
      <c r="S7" s="197">
        <v>0.26</v>
      </c>
      <c r="T7" s="197">
        <v>0</v>
      </c>
      <c r="U7" s="197">
        <v>2.08</v>
      </c>
      <c r="V7" s="197">
        <v>0.13</v>
      </c>
      <c r="W7" s="197">
        <v>0.36</v>
      </c>
      <c r="X7" s="197">
        <v>1.48</v>
      </c>
      <c r="Y7" s="197">
        <v>0</v>
      </c>
      <c r="Z7" s="197">
        <v>2.54</v>
      </c>
      <c r="AA7" s="197">
        <v>0.77</v>
      </c>
      <c r="AB7" s="197">
        <v>0</v>
      </c>
      <c r="AC7" s="197">
        <v>0.46</v>
      </c>
      <c r="AD7" s="197">
        <v>8.9</v>
      </c>
      <c r="AE7" s="197">
        <v>0</v>
      </c>
      <c r="AF7" s="197">
        <v>0</v>
      </c>
      <c r="AG7" s="197">
        <v>-0.26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196.46</v>
      </c>
      <c r="AP7" s="197">
        <v>0</v>
      </c>
      <c r="AQ7" s="197">
        <v>0</v>
      </c>
      <c r="AR7" s="197">
        <v>6.44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-41.96</v>
      </c>
      <c r="H8" s="197">
        <v>0</v>
      </c>
      <c r="I8" s="197">
        <v>0</v>
      </c>
      <c r="J8" s="197">
        <v>-60.87</v>
      </c>
      <c r="K8" s="197">
        <v>0.31</v>
      </c>
      <c r="L8" s="197">
        <v>14.72</v>
      </c>
      <c r="M8" s="197">
        <v>0.92</v>
      </c>
      <c r="N8" s="197">
        <v>1.19</v>
      </c>
      <c r="O8" s="197">
        <v>0</v>
      </c>
      <c r="P8" s="197">
        <v>1.4</v>
      </c>
      <c r="Q8" s="197">
        <v>0.19</v>
      </c>
      <c r="R8" s="197">
        <v>0.43</v>
      </c>
      <c r="S8" s="197">
        <v>0.26</v>
      </c>
      <c r="T8" s="197">
        <v>0</v>
      </c>
      <c r="U8" s="197">
        <v>2.08</v>
      </c>
      <c r="V8" s="197">
        <v>0.13</v>
      </c>
      <c r="W8" s="197">
        <v>0.36</v>
      </c>
      <c r="X8" s="197">
        <v>1.48</v>
      </c>
      <c r="Y8" s="197">
        <v>0</v>
      </c>
      <c r="Z8" s="197">
        <v>2.54</v>
      </c>
      <c r="AA8" s="197">
        <v>0.77</v>
      </c>
      <c r="AB8" s="197">
        <v>0</v>
      </c>
      <c r="AC8" s="197">
        <v>0.46</v>
      </c>
      <c r="AD8" s="197">
        <v>8.9</v>
      </c>
      <c r="AE8" s="197">
        <v>0</v>
      </c>
      <c r="AF8" s="197">
        <v>0</v>
      </c>
      <c r="AG8" s="197">
        <v>-0.26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196.46</v>
      </c>
      <c r="AP8" s="197">
        <v>0</v>
      </c>
      <c r="AQ8" s="197">
        <v>0</v>
      </c>
      <c r="AR8" s="197">
        <v>6.44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-85.66</v>
      </c>
      <c r="H9" s="197">
        <v>0</v>
      </c>
      <c r="I9" s="197">
        <v>0</v>
      </c>
      <c r="J9" s="197">
        <v>-102.87</v>
      </c>
      <c r="K9" s="197">
        <v>0.31</v>
      </c>
      <c r="L9" s="197">
        <v>12.61</v>
      </c>
      <c r="M9" s="197">
        <v>0.92</v>
      </c>
      <c r="N9" s="197">
        <v>1.19</v>
      </c>
      <c r="O9" s="197">
        <v>0</v>
      </c>
      <c r="P9" s="197">
        <v>1.4</v>
      </c>
      <c r="Q9" s="197">
        <v>0.19</v>
      </c>
      <c r="R9" s="197">
        <v>0.43</v>
      </c>
      <c r="S9" s="197">
        <v>0.26</v>
      </c>
      <c r="T9" s="197">
        <v>0</v>
      </c>
      <c r="U9" s="197">
        <v>2.08</v>
      </c>
      <c r="V9" s="197">
        <v>0.13</v>
      </c>
      <c r="W9" s="197">
        <v>0.74</v>
      </c>
      <c r="X9" s="197">
        <v>1.48</v>
      </c>
      <c r="Y9" s="197">
        <v>0</v>
      </c>
      <c r="Z9" s="197">
        <v>2.54</v>
      </c>
      <c r="AA9" s="197">
        <v>0.77</v>
      </c>
      <c r="AB9" s="197">
        <v>0</v>
      </c>
      <c r="AC9" s="197">
        <v>0.46</v>
      </c>
      <c r="AD9" s="197">
        <v>8.9</v>
      </c>
      <c r="AE9" s="197">
        <v>0</v>
      </c>
      <c r="AF9" s="197">
        <v>0</v>
      </c>
      <c r="AG9" s="197">
        <v>-0.26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196.46</v>
      </c>
      <c r="AP9" s="197">
        <v>0</v>
      </c>
      <c r="AQ9" s="197">
        <v>0</v>
      </c>
      <c r="AR9" s="197">
        <v>-12.91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-141.96</v>
      </c>
      <c r="H10" s="197">
        <v>0</v>
      </c>
      <c r="I10" s="197">
        <v>0</v>
      </c>
      <c r="J10" s="197">
        <v>-144.87</v>
      </c>
      <c r="K10" s="197">
        <v>0.31</v>
      </c>
      <c r="L10" s="197">
        <v>12.61</v>
      </c>
      <c r="M10" s="197">
        <v>0.92</v>
      </c>
      <c r="N10" s="197">
        <v>1.19</v>
      </c>
      <c r="O10" s="197">
        <v>0</v>
      </c>
      <c r="P10" s="197">
        <v>1.4</v>
      </c>
      <c r="Q10" s="197">
        <v>0.19</v>
      </c>
      <c r="R10" s="197">
        <v>0.43</v>
      </c>
      <c r="S10" s="197">
        <v>0.26</v>
      </c>
      <c r="T10" s="197">
        <v>0</v>
      </c>
      <c r="U10" s="197">
        <v>2.08</v>
      </c>
      <c r="V10" s="197">
        <v>0.13</v>
      </c>
      <c r="W10" s="197">
        <v>0.74</v>
      </c>
      <c r="X10" s="197">
        <v>1.48</v>
      </c>
      <c r="Y10" s="197">
        <v>0</v>
      </c>
      <c r="Z10" s="197">
        <v>2.54</v>
      </c>
      <c r="AA10" s="197">
        <v>0.77</v>
      </c>
      <c r="AB10" s="197">
        <v>0</v>
      </c>
      <c r="AC10" s="197">
        <v>0.46</v>
      </c>
      <c r="AD10" s="197">
        <v>8.9</v>
      </c>
      <c r="AE10" s="197">
        <v>0</v>
      </c>
      <c r="AF10" s="197">
        <v>0</v>
      </c>
      <c r="AG10" s="197">
        <v>-0.26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196.46</v>
      </c>
      <c r="AP10" s="197">
        <v>0</v>
      </c>
      <c r="AQ10" s="197">
        <v>0</v>
      </c>
      <c r="AR10" s="197">
        <v>-52.87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-141.96</v>
      </c>
      <c r="H11" s="197">
        <v>0</v>
      </c>
      <c r="I11" s="197">
        <v>0</v>
      </c>
      <c r="J11" s="197">
        <v>-151.26</v>
      </c>
      <c r="K11" s="197">
        <v>0.31</v>
      </c>
      <c r="L11" s="197">
        <v>12.61</v>
      </c>
      <c r="M11" s="197">
        <v>0.92</v>
      </c>
      <c r="N11" s="197">
        <v>1.19</v>
      </c>
      <c r="O11" s="197">
        <v>0</v>
      </c>
      <c r="P11" s="197">
        <v>1.4</v>
      </c>
      <c r="Q11" s="197">
        <v>0.19</v>
      </c>
      <c r="R11" s="197">
        <v>0.43</v>
      </c>
      <c r="S11" s="197">
        <v>0.26</v>
      </c>
      <c r="T11" s="197">
        <v>0</v>
      </c>
      <c r="U11" s="197">
        <v>2.08</v>
      </c>
      <c r="V11" s="197">
        <v>0.13</v>
      </c>
      <c r="W11" s="197">
        <v>0.74</v>
      </c>
      <c r="X11" s="197">
        <v>1.48</v>
      </c>
      <c r="Y11" s="197">
        <v>0</v>
      </c>
      <c r="Z11" s="197">
        <v>2.54</v>
      </c>
      <c r="AA11" s="197">
        <v>0.77</v>
      </c>
      <c r="AB11" s="197">
        <v>0</v>
      </c>
      <c r="AC11" s="197">
        <v>0.46</v>
      </c>
      <c r="AD11" s="197">
        <v>8.9</v>
      </c>
      <c r="AE11" s="197">
        <v>0</v>
      </c>
      <c r="AF11" s="197">
        <v>0</v>
      </c>
      <c r="AG11" s="197">
        <v>-0.26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196.46</v>
      </c>
      <c r="AP11" s="197">
        <v>0</v>
      </c>
      <c r="AQ11" s="197">
        <v>0</v>
      </c>
      <c r="AR11" s="197">
        <v>-64.209999999999994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-141.96</v>
      </c>
      <c r="H12" s="197">
        <v>0</v>
      </c>
      <c r="I12" s="197">
        <v>0</v>
      </c>
      <c r="J12" s="197">
        <v>-151.26</v>
      </c>
      <c r="K12" s="197">
        <v>0.31</v>
      </c>
      <c r="L12" s="197">
        <v>12.61</v>
      </c>
      <c r="M12" s="197">
        <v>0.92</v>
      </c>
      <c r="N12" s="197">
        <v>1.19</v>
      </c>
      <c r="O12" s="197">
        <v>0</v>
      </c>
      <c r="P12" s="197">
        <v>1.4</v>
      </c>
      <c r="Q12" s="197">
        <v>0.19</v>
      </c>
      <c r="R12" s="197">
        <v>0.43</v>
      </c>
      <c r="S12" s="197">
        <v>0.26</v>
      </c>
      <c r="T12" s="197">
        <v>0</v>
      </c>
      <c r="U12" s="197">
        <v>2.08</v>
      </c>
      <c r="V12" s="197">
        <v>0.13</v>
      </c>
      <c r="W12" s="197">
        <v>0.74</v>
      </c>
      <c r="X12" s="197">
        <v>1.48</v>
      </c>
      <c r="Y12" s="197">
        <v>0</v>
      </c>
      <c r="Z12" s="197">
        <v>2.54</v>
      </c>
      <c r="AA12" s="197">
        <v>0.77</v>
      </c>
      <c r="AB12" s="197">
        <v>0</v>
      </c>
      <c r="AC12" s="197">
        <v>0.46</v>
      </c>
      <c r="AD12" s="197">
        <v>8.9</v>
      </c>
      <c r="AE12" s="197">
        <v>0</v>
      </c>
      <c r="AF12" s="197">
        <v>0</v>
      </c>
      <c r="AG12" s="197">
        <v>-0.26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196.46</v>
      </c>
      <c r="AP12" s="197">
        <v>0</v>
      </c>
      <c r="AQ12" s="197">
        <v>0</v>
      </c>
      <c r="AR12" s="197">
        <v>-64.209999999999994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-141.96</v>
      </c>
      <c r="H13" s="197">
        <v>0</v>
      </c>
      <c r="I13" s="197">
        <v>0</v>
      </c>
      <c r="J13" s="197">
        <v>-151.26</v>
      </c>
      <c r="K13" s="197">
        <v>0.31</v>
      </c>
      <c r="L13" s="197">
        <v>12.61</v>
      </c>
      <c r="M13" s="197">
        <v>0.92</v>
      </c>
      <c r="N13" s="197">
        <v>1.19</v>
      </c>
      <c r="O13" s="197">
        <v>0</v>
      </c>
      <c r="P13" s="197">
        <v>1.4</v>
      </c>
      <c r="Q13" s="197">
        <v>0.19</v>
      </c>
      <c r="R13" s="197">
        <v>0.43</v>
      </c>
      <c r="S13" s="197">
        <v>0.26</v>
      </c>
      <c r="T13" s="197">
        <v>0</v>
      </c>
      <c r="U13" s="197">
        <v>2.08</v>
      </c>
      <c r="V13" s="197">
        <v>0.13</v>
      </c>
      <c r="W13" s="197">
        <v>0.74</v>
      </c>
      <c r="X13" s="197">
        <v>1.48</v>
      </c>
      <c r="Y13" s="197">
        <v>0</v>
      </c>
      <c r="Z13" s="197">
        <v>2.54</v>
      </c>
      <c r="AA13" s="197">
        <v>0.77</v>
      </c>
      <c r="AB13" s="197">
        <v>0</v>
      </c>
      <c r="AC13" s="197">
        <v>0.46</v>
      </c>
      <c r="AD13" s="197">
        <v>8.9</v>
      </c>
      <c r="AE13" s="197">
        <v>0</v>
      </c>
      <c r="AF13" s="197">
        <v>0</v>
      </c>
      <c r="AG13" s="197">
        <v>-0.26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196.46</v>
      </c>
      <c r="AP13" s="197">
        <v>0</v>
      </c>
      <c r="AQ13" s="197">
        <v>0</v>
      </c>
      <c r="AR13" s="197">
        <v>-44.21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-141.96</v>
      </c>
      <c r="H14" s="197">
        <v>0</v>
      </c>
      <c r="I14" s="197">
        <v>0</v>
      </c>
      <c r="J14" s="197">
        <v>-151.26</v>
      </c>
      <c r="K14" s="197">
        <v>0.31</v>
      </c>
      <c r="L14" s="197">
        <v>12.61</v>
      </c>
      <c r="M14" s="197">
        <v>0.92</v>
      </c>
      <c r="N14" s="197">
        <v>1.19</v>
      </c>
      <c r="O14" s="197">
        <v>0</v>
      </c>
      <c r="P14" s="197">
        <v>1.4</v>
      </c>
      <c r="Q14" s="197">
        <v>0.19</v>
      </c>
      <c r="R14" s="197">
        <v>0.43</v>
      </c>
      <c r="S14" s="197">
        <v>0.26</v>
      </c>
      <c r="T14" s="197">
        <v>0</v>
      </c>
      <c r="U14" s="197">
        <v>2.08</v>
      </c>
      <c r="V14" s="197">
        <v>0.13</v>
      </c>
      <c r="W14" s="197">
        <v>0.74</v>
      </c>
      <c r="X14" s="197">
        <v>1.48</v>
      </c>
      <c r="Y14" s="197">
        <v>0</v>
      </c>
      <c r="Z14" s="197">
        <v>2.54</v>
      </c>
      <c r="AA14" s="197">
        <v>0.77</v>
      </c>
      <c r="AB14" s="197">
        <v>0</v>
      </c>
      <c r="AC14" s="197">
        <v>0.46</v>
      </c>
      <c r="AD14" s="197">
        <v>8.9</v>
      </c>
      <c r="AE14" s="197">
        <v>0</v>
      </c>
      <c r="AF14" s="197">
        <v>0</v>
      </c>
      <c r="AG14" s="197">
        <v>-0.26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196.46</v>
      </c>
      <c r="AP14" s="197">
        <v>0</v>
      </c>
      <c r="AQ14" s="197">
        <v>0</v>
      </c>
      <c r="AR14" s="197">
        <v>-14.21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-108.96</v>
      </c>
      <c r="H15" s="197">
        <v>0</v>
      </c>
      <c r="I15" s="197">
        <v>0</v>
      </c>
      <c r="J15" s="197">
        <v>-151.26</v>
      </c>
      <c r="K15" s="197">
        <v>0.31</v>
      </c>
      <c r="L15" s="197">
        <v>12.61</v>
      </c>
      <c r="M15" s="197">
        <v>0.92</v>
      </c>
      <c r="N15" s="197">
        <v>1.19</v>
      </c>
      <c r="O15" s="197">
        <v>0</v>
      </c>
      <c r="P15" s="197">
        <v>1.4</v>
      </c>
      <c r="Q15" s="197">
        <v>0.19</v>
      </c>
      <c r="R15" s="197">
        <v>0.43</v>
      </c>
      <c r="S15" s="197">
        <v>0.26</v>
      </c>
      <c r="T15" s="197">
        <v>0</v>
      </c>
      <c r="U15" s="197">
        <v>2.08</v>
      </c>
      <c r="V15" s="197">
        <v>0.13</v>
      </c>
      <c r="W15" s="197">
        <v>0.53</v>
      </c>
      <c r="X15" s="197">
        <v>1.48</v>
      </c>
      <c r="Y15" s="197">
        <v>0</v>
      </c>
      <c r="Z15" s="197">
        <v>2.54</v>
      </c>
      <c r="AA15" s="197">
        <v>0.77</v>
      </c>
      <c r="AB15" s="197">
        <v>0</v>
      </c>
      <c r="AC15" s="197">
        <v>0.46</v>
      </c>
      <c r="AD15" s="197">
        <v>8.9</v>
      </c>
      <c r="AE15" s="197">
        <v>0</v>
      </c>
      <c r="AF15" s="197">
        <v>0</v>
      </c>
      <c r="AG15" s="197">
        <v>-0.26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196.46</v>
      </c>
      <c r="AP15" s="197">
        <v>0</v>
      </c>
      <c r="AQ15" s="197">
        <v>0</v>
      </c>
      <c r="AR15" s="197">
        <v>-14.21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-91.96</v>
      </c>
      <c r="H16" s="197">
        <v>0</v>
      </c>
      <c r="I16" s="197">
        <v>0</v>
      </c>
      <c r="J16" s="197">
        <v>-151.26</v>
      </c>
      <c r="K16" s="197">
        <v>0.31</v>
      </c>
      <c r="L16" s="197">
        <v>12.61</v>
      </c>
      <c r="M16" s="197">
        <v>0.92</v>
      </c>
      <c r="N16" s="197">
        <v>1.19</v>
      </c>
      <c r="O16" s="197">
        <v>0</v>
      </c>
      <c r="P16" s="197">
        <v>1.4</v>
      </c>
      <c r="Q16" s="197">
        <v>0.19</v>
      </c>
      <c r="R16" s="197">
        <v>0.43</v>
      </c>
      <c r="S16" s="197">
        <v>0.26</v>
      </c>
      <c r="T16" s="197">
        <v>0</v>
      </c>
      <c r="U16" s="197">
        <v>2.08</v>
      </c>
      <c r="V16" s="197">
        <v>0.13</v>
      </c>
      <c r="W16" s="197">
        <v>0.53</v>
      </c>
      <c r="X16" s="197">
        <v>1.48</v>
      </c>
      <c r="Y16" s="197">
        <v>0</v>
      </c>
      <c r="Z16" s="197">
        <v>2.54</v>
      </c>
      <c r="AA16" s="197">
        <v>0.77</v>
      </c>
      <c r="AB16" s="197">
        <v>0</v>
      </c>
      <c r="AC16" s="197">
        <v>0.46</v>
      </c>
      <c r="AD16" s="197">
        <v>8.9</v>
      </c>
      <c r="AE16" s="197">
        <v>0</v>
      </c>
      <c r="AF16" s="197">
        <v>0</v>
      </c>
      <c r="AG16" s="197">
        <v>-0.26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196.46</v>
      </c>
      <c r="AP16" s="197">
        <v>0</v>
      </c>
      <c r="AQ16" s="197">
        <v>0</v>
      </c>
      <c r="AR16" s="197">
        <v>-14.21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-91.96</v>
      </c>
      <c r="H17" s="197">
        <v>0</v>
      </c>
      <c r="I17" s="197">
        <v>0</v>
      </c>
      <c r="J17" s="197">
        <v>-151.26</v>
      </c>
      <c r="K17" s="197">
        <v>0.31</v>
      </c>
      <c r="L17" s="197">
        <v>12.61</v>
      </c>
      <c r="M17" s="197">
        <v>0.92</v>
      </c>
      <c r="N17" s="197">
        <v>1.19</v>
      </c>
      <c r="O17" s="197">
        <v>0</v>
      </c>
      <c r="P17" s="197">
        <v>1.4</v>
      </c>
      <c r="Q17" s="197">
        <v>0.19</v>
      </c>
      <c r="R17" s="197">
        <v>0.43</v>
      </c>
      <c r="S17" s="197">
        <v>0.26</v>
      </c>
      <c r="T17" s="197">
        <v>0</v>
      </c>
      <c r="U17" s="197">
        <v>2.08</v>
      </c>
      <c r="V17" s="197">
        <v>0.13</v>
      </c>
      <c r="W17" s="197">
        <v>0.53</v>
      </c>
      <c r="X17" s="197">
        <v>1.48</v>
      </c>
      <c r="Y17" s="197">
        <v>0</v>
      </c>
      <c r="Z17" s="197">
        <v>2.54</v>
      </c>
      <c r="AA17" s="197">
        <v>0.77</v>
      </c>
      <c r="AB17" s="197">
        <v>0</v>
      </c>
      <c r="AC17" s="197">
        <v>0.46</v>
      </c>
      <c r="AD17" s="197">
        <v>8.9</v>
      </c>
      <c r="AE17" s="197">
        <v>0</v>
      </c>
      <c r="AF17" s="197">
        <v>0</v>
      </c>
      <c r="AG17" s="197">
        <v>-0.26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196.46</v>
      </c>
      <c r="AP17" s="197">
        <v>0</v>
      </c>
      <c r="AQ17" s="197">
        <v>0</v>
      </c>
      <c r="AR17" s="197">
        <v>-14.21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-91.96</v>
      </c>
      <c r="H18" s="197">
        <v>0</v>
      </c>
      <c r="I18" s="197">
        <v>0</v>
      </c>
      <c r="J18" s="197">
        <v>-151.26</v>
      </c>
      <c r="K18" s="197">
        <v>0.31</v>
      </c>
      <c r="L18" s="197">
        <v>12.61</v>
      </c>
      <c r="M18" s="197">
        <v>0.92</v>
      </c>
      <c r="N18" s="197">
        <v>1.19</v>
      </c>
      <c r="O18" s="197">
        <v>0</v>
      </c>
      <c r="P18" s="197">
        <v>1.4</v>
      </c>
      <c r="Q18" s="197">
        <v>0.19</v>
      </c>
      <c r="R18" s="197">
        <v>0.43</v>
      </c>
      <c r="S18" s="197">
        <v>0.26</v>
      </c>
      <c r="T18" s="197">
        <v>0</v>
      </c>
      <c r="U18" s="197">
        <v>2.08</v>
      </c>
      <c r="V18" s="197">
        <v>0.13</v>
      </c>
      <c r="W18" s="197">
        <v>0.53</v>
      </c>
      <c r="X18" s="197">
        <v>1.48</v>
      </c>
      <c r="Y18" s="197">
        <v>0</v>
      </c>
      <c r="Z18" s="197">
        <v>2.54</v>
      </c>
      <c r="AA18" s="197">
        <v>0.77</v>
      </c>
      <c r="AB18" s="197">
        <v>0</v>
      </c>
      <c r="AC18" s="197">
        <v>0.46</v>
      </c>
      <c r="AD18" s="197">
        <v>8.9</v>
      </c>
      <c r="AE18" s="197">
        <v>0</v>
      </c>
      <c r="AF18" s="197">
        <v>0</v>
      </c>
      <c r="AG18" s="197">
        <v>-0.26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196.46</v>
      </c>
      <c r="AP18" s="197">
        <v>0</v>
      </c>
      <c r="AQ18" s="197">
        <v>0</v>
      </c>
      <c r="AR18" s="197">
        <v>-14.21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-91.96</v>
      </c>
      <c r="H19" s="197">
        <v>0</v>
      </c>
      <c r="I19" s="197">
        <v>0</v>
      </c>
      <c r="J19" s="197">
        <v>-151.26</v>
      </c>
      <c r="K19" s="197">
        <v>0.31</v>
      </c>
      <c r="L19" s="197">
        <v>12.61</v>
      </c>
      <c r="M19" s="197">
        <v>0.92</v>
      </c>
      <c r="N19" s="197">
        <v>1.19</v>
      </c>
      <c r="O19" s="197">
        <v>0</v>
      </c>
      <c r="P19" s="197">
        <v>1.4</v>
      </c>
      <c r="Q19" s="197">
        <v>0.19</v>
      </c>
      <c r="R19" s="197">
        <v>0.43</v>
      </c>
      <c r="S19" s="197">
        <v>0.26</v>
      </c>
      <c r="T19" s="197">
        <v>0</v>
      </c>
      <c r="U19" s="197">
        <v>2.08</v>
      </c>
      <c r="V19" s="197">
        <v>0.13</v>
      </c>
      <c r="W19" s="197">
        <v>0.9</v>
      </c>
      <c r="X19" s="197">
        <v>1.48</v>
      </c>
      <c r="Y19" s="197">
        <v>0</v>
      </c>
      <c r="Z19" s="197">
        <v>2.54</v>
      </c>
      <c r="AA19" s="197">
        <v>0.77</v>
      </c>
      <c r="AB19" s="197">
        <v>0</v>
      </c>
      <c r="AC19" s="197">
        <v>0.46</v>
      </c>
      <c r="AD19" s="197">
        <v>8.9</v>
      </c>
      <c r="AE19" s="197">
        <v>0</v>
      </c>
      <c r="AF19" s="197">
        <v>0</v>
      </c>
      <c r="AG19" s="197">
        <v>-0.26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196.46</v>
      </c>
      <c r="AP19" s="197">
        <v>0</v>
      </c>
      <c r="AQ19" s="197">
        <v>0</v>
      </c>
      <c r="AR19" s="197">
        <v>-14.21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-91.96</v>
      </c>
      <c r="H20" s="197">
        <v>0</v>
      </c>
      <c r="I20" s="197">
        <v>0</v>
      </c>
      <c r="J20" s="197">
        <v>-151.26</v>
      </c>
      <c r="K20" s="197">
        <v>0.31</v>
      </c>
      <c r="L20" s="197">
        <v>12.61</v>
      </c>
      <c r="M20" s="197">
        <v>0.92</v>
      </c>
      <c r="N20" s="197">
        <v>1.19</v>
      </c>
      <c r="O20" s="197">
        <v>0</v>
      </c>
      <c r="P20" s="197">
        <v>1.4</v>
      </c>
      <c r="Q20" s="197">
        <v>0.19</v>
      </c>
      <c r="R20" s="197">
        <v>0.43</v>
      </c>
      <c r="S20" s="197">
        <v>0.26</v>
      </c>
      <c r="T20" s="197">
        <v>0</v>
      </c>
      <c r="U20" s="197">
        <v>2.08</v>
      </c>
      <c r="V20" s="197">
        <v>0.13</v>
      </c>
      <c r="W20" s="197">
        <v>0.9</v>
      </c>
      <c r="X20" s="197">
        <v>1.48</v>
      </c>
      <c r="Y20" s="197">
        <v>0</v>
      </c>
      <c r="Z20" s="197">
        <v>2.54</v>
      </c>
      <c r="AA20" s="197">
        <v>0.77</v>
      </c>
      <c r="AB20" s="197">
        <v>0</v>
      </c>
      <c r="AC20" s="197">
        <v>0.46</v>
      </c>
      <c r="AD20" s="197">
        <v>8.9</v>
      </c>
      <c r="AE20" s="197">
        <v>0</v>
      </c>
      <c r="AF20" s="197">
        <v>0</v>
      </c>
      <c r="AG20" s="197">
        <v>-0.26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196.46</v>
      </c>
      <c r="AP20" s="197">
        <v>0</v>
      </c>
      <c r="AQ20" s="197">
        <v>0</v>
      </c>
      <c r="AR20" s="197">
        <v>-14.21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-91.96</v>
      </c>
      <c r="H21" s="197">
        <v>0</v>
      </c>
      <c r="I21" s="197">
        <v>0</v>
      </c>
      <c r="J21" s="197">
        <v>-151.26</v>
      </c>
      <c r="K21" s="197">
        <v>0.31</v>
      </c>
      <c r="L21" s="197">
        <v>12.61</v>
      </c>
      <c r="M21" s="197">
        <v>0.92</v>
      </c>
      <c r="N21" s="197">
        <v>1.19</v>
      </c>
      <c r="O21" s="197">
        <v>0</v>
      </c>
      <c r="P21" s="197">
        <v>1.4</v>
      </c>
      <c r="Q21" s="197">
        <v>0.19</v>
      </c>
      <c r="R21" s="197">
        <v>0.43</v>
      </c>
      <c r="S21" s="197">
        <v>0.26</v>
      </c>
      <c r="T21" s="197">
        <v>0</v>
      </c>
      <c r="U21" s="197">
        <v>2.08</v>
      </c>
      <c r="V21" s="197">
        <v>0.13</v>
      </c>
      <c r="W21" s="197">
        <v>1.0900000000000001</v>
      </c>
      <c r="X21" s="197">
        <v>1.48</v>
      </c>
      <c r="Y21" s="197">
        <v>0</v>
      </c>
      <c r="Z21" s="197">
        <v>2.54</v>
      </c>
      <c r="AA21" s="197">
        <v>0.77</v>
      </c>
      <c r="AB21" s="197">
        <v>0</v>
      </c>
      <c r="AC21" s="197">
        <v>0.46</v>
      </c>
      <c r="AD21" s="197">
        <v>8.9</v>
      </c>
      <c r="AE21" s="197">
        <v>0</v>
      </c>
      <c r="AF21" s="197">
        <v>0</v>
      </c>
      <c r="AG21" s="197">
        <v>-0.26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196.46</v>
      </c>
      <c r="AP21" s="197">
        <v>0</v>
      </c>
      <c r="AQ21" s="197">
        <v>0</v>
      </c>
      <c r="AR21" s="197">
        <v>-14.21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-91.96</v>
      </c>
      <c r="H22" s="197">
        <v>0</v>
      </c>
      <c r="I22" s="197">
        <v>0</v>
      </c>
      <c r="J22" s="197">
        <v>-151.26</v>
      </c>
      <c r="K22" s="197">
        <v>0.31</v>
      </c>
      <c r="L22" s="197">
        <v>12.61</v>
      </c>
      <c r="M22" s="197">
        <v>0.92</v>
      </c>
      <c r="N22" s="197">
        <v>1.19</v>
      </c>
      <c r="O22" s="197">
        <v>0</v>
      </c>
      <c r="P22" s="197">
        <v>1.4</v>
      </c>
      <c r="Q22" s="197">
        <v>0.19</v>
      </c>
      <c r="R22" s="197">
        <v>0.43</v>
      </c>
      <c r="S22" s="197">
        <v>0.26</v>
      </c>
      <c r="T22" s="197">
        <v>0</v>
      </c>
      <c r="U22" s="197">
        <v>2.08</v>
      </c>
      <c r="V22" s="197">
        <v>0.13</v>
      </c>
      <c r="W22" s="197">
        <v>1.0900000000000001</v>
      </c>
      <c r="X22" s="197">
        <v>1.48</v>
      </c>
      <c r="Y22" s="197">
        <v>0</v>
      </c>
      <c r="Z22" s="197">
        <v>2.54</v>
      </c>
      <c r="AA22" s="197">
        <v>0.77</v>
      </c>
      <c r="AB22" s="197">
        <v>0</v>
      </c>
      <c r="AC22" s="197">
        <v>0.46</v>
      </c>
      <c r="AD22" s="197">
        <v>8.9</v>
      </c>
      <c r="AE22" s="197">
        <v>0</v>
      </c>
      <c r="AF22" s="197">
        <v>0</v>
      </c>
      <c r="AG22" s="197">
        <v>-0.26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196.46</v>
      </c>
      <c r="AP22" s="197">
        <v>0</v>
      </c>
      <c r="AQ22" s="197">
        <v>0</v>
      </c>
      <c r="AR22" s="197">
        <v>-14.21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-91.96</v>
      </c>
      <c r="H23" s="197">
        <v>0</v>
      </c>
      <c r="I23" s="197">
        <v>0</v>
      </c>
      <c r="J23" s="197">
        <v>-151.26</v>
      </c>
      <c r="K23" s="197">
        <v>0.31</v>
      </c>
      <c r="L23" s="197">
        <v>12.61</v>
      </c>
      <c r="M23" s="197">
        <v>0.92</v>
      </c>
      <c r="N23" s="197">
        <v>1.19</v>
      </c>
      <c r="O23" s="197">
        <v>0</v>
      </c>
      <c r="P23" s="197">
        <v>1.4</v>
      </c>
      <c r="Q23" s="197">
        <v>0.19</v>
      </c>
      <c r="R23" s="197">
        <v>0.43</v>
      </c>
      <c r="S23" s="197">
        <v>0.26</v>
      </c>
      <c r="T23" s="197">
        <v>0</v>
      </c>
      <c r="U23" s="197">
        <v>2.08</v>
      </c>
      <c r="V23" s="197">
        <v>0.13</v>
      </c>
      <c r="W23" s="197">
        <v>1.0900000000000001</v>
      </c>
      <c r="X23" s="197">
        <v>1.48</v>
      </c>
      <c r="Y23" s="197">
        <v>0</v>
      </c>
      <c r="Z23" s="197">
        <v>2.54</v>
      </c>
      <c r="AA23" s="197">
        <v>0.77</v>
      </c>
      <c r="AB23" s="197">
        <v>0</v>
      </c>
      <c r="AC23" s="197">
        <v>0.46</v>
      </c>
      <c r="AD23" s="197">
        <v>8.9</v>
      </c>
      <c r="AE23" s="197">
        <v>0</v>
      </c>
      <c r="AF23" s="197">
        <v>0</v>
      </c>
      <c r="AG23" s="197">
        <v>-0.26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196.46</v>
      </c>
      <c r="AP23" s="197">
        <v>0</v>
      </c>
      <c r="AQ23" s="197">
        <v>0</v>
      </c>
      <c r="AR23" s="197">
        <v>-14.21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-91.96</v>
      </c>
      <c r="H24" s="197">
        <v>0</v>
      </c>
      <c r="I24" s="197">
        <v>0</v>
      </c>
      <c r="J24" s="197">
        <v>-151.26</v>
      </c>
      <c r="K24" s="197">
        <v>0.31</v>
      </c>
      <c r="L24" s="197">
        <v>12.61</v>
      </c>
      <c r="M24" s="197">
        <v>0.92</v>
      </c>
      <c r="N24" s="197">
        <v>1.19</v>
      </c>
      <c r="O24" s="197">
        <v>0</v>
      </c>
      <c r="P24" s="197">
        <v>1.4</v>
      </c>
      <c r="Q24" s="197">
        <v>0.19</v>
      </c>
      <c r="R24" s="197">
        <v>0.43</v>
      </c>
      <c r="S24" s="197">
        <v>0.26</v>
      </c>
      <c r="T24" s="197">
        <v>0</v>
      </c>
      <c r="U24" s="197">
        <v>2.08</v>
      </c>
      <c r="V24" s="197">
        <v>0.13</v>
      </c>
      <c r="W24" s="197">
        <v>1.0900000000000001</v>
      </c>
      <c r="X24" s="197">
        <v>1.48</v>
      </c>
      <c r="Y24" s="197">
        <v>0</v>
      </c>
      <c r="Z24" s="197">
        <v>2.54</v>
      </c>
      <c r="AA24" s="197">
        <v>0.77</v>
      </c>
      <c r="AB24" s="197">
        <v>0</v>
      </c>
      <c r="AC24" s="197">
        <v>0.46</v>
      </c>
      <c r="AD24" s="197">
        <v>8.9</v>
      </c>
      <c r="AE24" s="197">
        <v>0</v>
      </c>
      <c r="AF24" s="197">
        <v>0</v>
      </c>
      <c r="AG24" s="197">
        <v>-0.26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196.46</v>
      </c>
      <c r="AP24" s="197">
        <v>0</v>
      </c>
      <c r="AQ24" s="197">
        <v>0</v>
      </c>
      <c r="AR24" s="197">
        <v>-14.21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-91.96</v>
      </c>
      <c r="H25" s="197">
        <v>0</v>
      </c>
      <c r="I25" s="197">
        <v>0</v>
      </c>
      <c r="J25" s="197">
        <v>-151.26</v>
      </c>
      <c r="K25" s="197">
        <v>0.31</v>
      </c>
      <c r="L25" s="197">
        <v>12.61</v>
      </c>
      <c r="M25" s="197">
        <v>0.92</v>
      </c>
      <c r="N25" s="197">
        <v>1.19</v>
      </c>
      <c r="O25" s="197">
        <v>0</v>
      </c>
      <c r="P25" s="197">
        <v>1.4</v>
      </c>
      <c r="Q25" s="197">
        <v>0.19</v>
      </c>
      <c r="R25" s="197">
        <v>0.43</v>
      </c>
      <c r="S25" s="197">
        <v>0.26</v>
      </c>
      <c r="T25" s="197">
        <v>0</v>
      </c>
      <c r="U25" s="197">
        <v>2.08</v>
      </c>
      <c r="V25" s="197">
        <v>0.09</v>
      </c>
      <c r="W25" s="197">
        <v>0.37</v>
      </c>
      <c r="X25" s="197">
        <v>1.48</v>
      </c>
      <c r="Y25" s="197">
        <v>0</v>
      </c>
      <c r="Z25" s="197">
        <v>2.54</v>
      </c>
      <c r="AA25" s="197">
        <v>0.77</v>
      </c>
      <c r="AB25" s="197">
        <v>0</v>
      </c>
      <c r="AC25" s="197">
        <v>0.46</v>
      </c>
      <c r="AD25" s="197">
        <v>8.9</v>
      </c>
      <c r="AE25" s="197">
        <v>0</v>
      </c>
      <c r="AF25" s="197">
        <v>0</v>
      </c>
      <c r="AG25" s="197">
        <v>-0.26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196.46</v>
      </c>
      <c r="AP25" s="197">
        <v>0</v>
      </c>
      <c r="AQ25" s="197">
        <v>0</v>
      </c>
      <c r="AR25" s="197">
        <v>-14.21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-91.96</v>
      </c>
      <c r="H26" s="197">
        <v>0</v>
      </c>
      <c r="I26" s="197">
        <v>0</v>
      </c>
      <c r="J26" s="197">
        <v>-151.26</v>
      </c>
      <c r="K26" s="197">
        <v>0.31</v>
      </c>
      <c r="L26" s="197">
        <v>12.61</v>
      </c>
      <c r="M26" s="197">
        <v>0.92</v>
      </c>
      <c r="N26" s="197">
        <v>1.19</v>
      </c>
      <c r="O26" s="197">
        <v>0</v>
      </c>
      <c r="P26" s="197">
        <v>1.4</v>
      </c>
      <c r="Q26" s="197">
        <v>0.19</v>
      </c>
      <c r="R26" s="197">
        <v>0.43</v>
      </c>
      <c r="S26" s="197">
        <v>0.26</v>
      </c>
      <c r="T26" s="197">
        <v>0</v>
      </c>
      <c r="U26" s="197">
        <v>2.08</v>
      </c>
      <c r="V26" s="197">
        <v>0.09</v>
      </c>
      <c r="W26" s="197">
        <v>0.37</v>
      </c>
      <c r="X26" s="197">
        <v>1.48</v>
      </c>
      <c r="Y26" s="197">
        <v>0</v>
      </c>
      <c r="Z26" s="197">
        <v>2.54</v>
      </c>
      <c r="AA26" s="197">
        <v>0.77</v>
      </c>
      <c r="AB26" s="197">
        <v>0</v>
      </c>
      <c r="AC26" s="197">
        <v>0.46</v>
      </c>
      <c r="AD26" s="197">
        <v>8.9</v>
      </c>
      <c r="AE26" s="197">
        <v>0</v>
      </c>
      <c r="AF26" s="197">
        <v>0</v>
      </c>
      <c r="AG26" s="197">
        <v>-0.26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196.46</v>
      </c>
      <c r="AP26" s="197">
        <v>0</v>
      </c>
      <c r="AQ26" s="197">
        <v>0</v>
      </c>
      <c r="AR26" s="197">
        <v>-14.21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-91.6</v>
      </c>
      <c r="H27" s="197">
        <v>0</v>
      </c>
      <c r="I27" s="197">
        <v>0</v>
      </c>
      <c r="J27" s="197">
        <v>-151.26</v>
      </c>
      <c r="K27" s="197">
        <v>0.31</v>
      </c>
      <c r="L27" s="197">
        <v>12.61</v>
      </c>
      <c r="M27" s="197">
        <v>0.92</v>
      </c>
      <c r="N27" s="197">
        <v>1.19</v>
      </c>
      <c r="O27" s="197">
        <v>0</v>
      </c>
      <c r="P27" s="197">
        <v>1.4</v>
      </c>
      <c r="Q27" s="197">
        <v>0.19</v>
      </c>
      <c r="R27" s="197">
        <v>0.43</v>
      </c>
      <c r="S27" s="197">
        <v>0.26</v>
      </c>
      <c r="T27" s="197">
        <v>0</v>
      </c>
      <c r="U27" s="197">
        <v>2.08</v>
      </c>
      <c r="V27" s="197">
        <v>0.09</v>
      </c>
      <c r="W27" s="197">
        <v>0.35</v>
      </c>
      <c r="X27" s="197">
        <v>1.48</v>
      </c>
      <c r="Y27" s="197">
        <v>0</v>
      </c>
      <c r="Z27" s="197">
        <v>2.54</v>
      </c>
      <c r="AA27" s="197">
        <v>0.77</v>
      </c>
      <c r="AB27" s="197">
        <v>0</v>
      </c>
      <c r="AC27" s="197">
        <v>0.46</v>
      </c>
      <c r="AD27" s="197">
        <v>8.9</v>
      </c>
      <c r="AE27" s="197">
        <v>0</v>
      </c>
      <c r="AF27" s="197">
        <v>0</v>
      </c>
      <c r="AG27" s="197">
        <v>-0.26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196.46</v>
      </c>
      <c r="AP27" s="197">
        <v>0</v>
      </c>
      <c r="AQ27" s="197">
        <v>0</v>
      </c>
      <c r="AR27" s="197">
        <v>-14.21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-91.6</v>
      </c>
      <c r="H28" s="197">
        <v>0</v>
      </c>
      <c r="I28" s="197">
        <v>0</v>
      </c>
      <c r="J28" s="197">
        <v>-151.26</v>
      </c>
      <c r="K28" s="197">
        <v>0.31</v>
      </c>
      <c r="L28" s="197">
        <v>12.61</v>
      </c>
      <c r="M28" s="197">
        <v>0.92</v>
      </c>
      <c r="N28" s="197">
        <v>1.19</v>
      </c>
      <c r="O28" s="197">
        <v>0</v>
      </c>
      <c r="P28" s="197">
        <v>1.4</v>
      </c>
      <c r="Q28" s="197">
        <v>0.19</v>
      </c>
      <c r="R28" s="197">
        <v>0.43</v>
      </c>
      <c r="S28" s="197">
        <v>0.26</v>
      </c>
      <c r="T28" s="197">
        <v>0</v>
      </c>
      <c r="U28" s="197">
        <v>2.08</v>
      </c>
      <c r="V28" s="197">
        <v>0.09</v>
      </c>
      <c r="W28" s="197">
        <v>0.35</v>
      </c>
      <c r="X28" s="197">
        <v>1.48</v>
      </c>
      <c r="Y28" s="197">
        <v>0</v>
      </c>
      <c r="Z28" s="197">
        <v>2.54</v>
      </c>
      <c r="AA28" s="197">
        <v>0.77</v>
      </c>
      <c r="AB28" s="197">
        <v>0</v>
      </c>
      <c r="AC28" s="197">
        <v>0.46</v>
      </c>
      <c r="AD28" s="197">
        <v>8.9</v>
      </c>
      <c r="AE28" s="197">
        <v>0</v>
      </c>
      <c r="AF28" s="197">
        <v>0</v>
      </c>
      <c r="AG28" s="197">
        <v>-0.26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196.46</v>
      </c>
      <c r="AP28" s="197">
        <v>0</v>
      </c>
      <c r="AQ28" s="197">
        <v>0</v>
      </c>
      <c r="AR28" s="197">
        <v>-14.21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-91.6</v>
      </c>
      <c r="H29" s="197">
        <v>0</v>
      </c>
      <c r="I29" s="197">
        <v>0</v>
      </c>
      <c r="J29" s="197">
        <v>-151.26</v>
      </c>
      <c r="K29" s="197">
        <v>0.31</v>
      </c>
      <c r="L29" s="197">
        <v>12.61</v>
      </c>
      <c r="M29" s="197">
        <v>0.92</v>
      </c>
      <c r="N29" s="197">
        <v>1.19</v>
      </c>
      <c r="O29" s="197">
        <v>0</v>
      </c>
      <c r="P29" s="197">
        <v>1.4</v>
      </c>
      <c r="Q29" s="197">
        <v>0.19</v>
      </c>
      <c r="R29" s="197">
        <v>0.21</v>
      </c>
      <c r="S29" s="197">
        <v>0.26</v>
      </c>
      <c r="T29" s="197">
        <v>0</v>
      </c>
      <c r="U29" s="197">
        <v>2.08</v>
      </c>
      <c r="V29" s="197">
        <v>0.09</v>
      </c>
      <c r="W29" s="197">
        <v>0.39</v>
      </c>
      <c r="X29" s="197">
        <v>1.48</v>
      </c>
      <c r="Y29" s="197">
        <v>0</v>
      </c>
      <c r="Z29" s="197">
        <v>2.54</v>
      </c>
      <c r="AA29" s="197">
        <v>0.77</v>
      </c>
      <c r="AB29" s="197">
        <v>0</v>
      </c>
      <c r="AC29" s="197">
        <v>0.46</v>
      </c>
      <c r="AD29" s="197">
        <v>8.9</v>
      </c>
      <c r="AE29" s="197">
        <v>0</v>
      </c>
      <c r="AF29" s="197">
        <v>0</v>
      </c>
      <c r="AG29" s="197">
        <v>-0.26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196.46</v>
      </c>
      <c r="AP29" s="197">
        <v>0</v>
      </c>
      <c r="AQ29" s="197">
        <v>0</v>
      </c>
      <c r="AR29" s="197">
        <v>-14.21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-91.6</v>
      </c>
      <c r="H30" s="197">
        <v>0</v>
      </c>
      <c r="I30" s="197">
        <v>0</v>
      </c>
      <c r="J30" s="197">
        <v>-151.26</v>
      </c>
      <c r="K30" s="197">
        <v>0.31</v>
      </c>
      <c r="L30" s="197">
        <v>12.61</v>
      </c>
      <c r="M30" s="197">
        <v>0.92</v>
      </c>
      <c r="N30" s="197">
        <v>1.19</v>
      </c>
      <c r="O30" s="197">
        <v>0</v>
      </c>
      <c r="P30" s="197">
        <v>1.4</v>
      </c>
      <c r="Q30" s="197">
        <v>0.19</v>
      </c>
      <c r="R30" s="197">
        <v>0.21</v>
      </c>
      <c r="S30" s="197">
        <v>0.26</v>
      </c>
      <c r="T30" s="197">
        <v>0</v>
      </c>
      <c r="U30" s="197">
        <v>2.08</v>
      </c>
      <c r="V30" s="197">
        <v>0.09</v>
      </c>
      <c r="W30" s="197">
        <v>0.39</v>
      </c>
      <c r="X30" s="197">
        <v>1.48</v>
      </c>
      <c r="Y30" s="197">
        <v>0</v>
      </c>
      <c r="Z30" s="197">
        <v>2.54</v>
      </c>
      <c r="AA30" s="197">
        <v>0.77</v>
      </c>
      <c r="AB30" s="197">
        <v>0</v>
      </c>
      <c r="AC30" s="197">
        <v>0.46</v>
      </c>
      <c r="AD30" s="197">
        <v>8.9</v>
      </c>
      <c r="AE30" s="197">
        <v>0</v>
      </c>
      <c r="AF30" s="197">
        <v>0</v>
      </c>
      <c r="AG30" s="197">
        <v>-0.26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196.46</v>
      </c>
      <c r="AP30" s="197">
        <v>0</v>
      </c>
      <c r="AQ30" s="197">
        <v>0</v>
      </c>
      <c r="AR30" s="197">
        <v>-14.21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-91.6</v>
      </c>
      <c r="H31" s="197">
        <v>0</v>
      </c>
      <c r="I31" s="197">
        <v>0</v>
      </c>
      <c r="J31" s="197">
        <v>-151.26</v>
      </c>
      <c r="K31" s="197">
        <v>0.31</v>
      </c>
      <c r="L31" s="197">
        <v>12.61</v>
      </c>
      <c r="M31" s="197">
        <v>0.92</v>
      </c>
      <c r="N31" s="197">
        <v>1.19</v>
      </c>
      <c r="O31" s="197">
        <v>0</v>
      </c>
      <c r="P31" s="197">
        <v>1.4</v>
      </c>
      <c r="Q31" s="197">
        <v>0.18</v>
      </c>
      <c r="R31" s="197">
        <v>0.21</v>
      </c>
      <c r="S31" s="197">
        <v>0.26</v>
      </c>
      <c r="T31" s="197">
        <v>0</v>
      </c>
      <c r="U31" s="197">
        <v>2.08</v>
      </c>
      <c r="V31" s="197">
        <v>0.09</v>
      </c>
      <c r="W31" s="197">
        <v>0.23</v>
      </c>
      <c r="X31" s="197">
        <v>1.48</v>
      </c>
      <c r="Y31" s="197">
        <v>0</v>
      </c>
      <c r="Z31" s="197">
        <v>2.54</v>
      </c>
      <c r="AA31" s="197">
        <v>0.77</v>
      </c>
      <c r="AB31" s="197">
        <v>0</v>
      </c>
      <c r="AC31" s="197">
        <v>0.46</v>
      </c>
      <c r="AD31" s="197">
        <v>8.9</v>
      </c>
      <c r="AE31" s="197">
        <v>0</v>
      </c>
      <c r="AF31" s="197">
        <v>0</v>
      </c>
      <c r="AG31" s="197">
        <v>-0.26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196.46</v>
      </c>
      <c r="AP31" s="197">
        <v>0</v>
      </c>
      <c r="AQ31" s="197">
        <v>0</v>
      </c>
      <c r="AR31" s="197">
        <v>-14.21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-91.6</v>
      </c>
      <c r="H32" s="197">
        <v>0</v>
      </c>
      <c r="I32" s="197">
        <v>0</v>
      </c>
      <c r="J32" s="197">
        <v>-151.26</v>
      </c>
      <c r="K32" s="197">
        <v>0.31</v>
      </c>
      <c r="L32" s="197">
        <v>12.61</v>
      </c>
      <c r="M32" s="197">
        <v>0.92</v>
      </c>
      <c r="N32" s="197">
        <v>1.19</v>
      </c>
      <c r="O32" s="197">
        <v>0</v>
      </c>
      <c r="P32" s="197">
        <v>1.4</v>
      </c>
      <c r="Q32" s="197">
        <v>0.18</v>
      </c>
      <c r="R32" s="197">
        <v>0.21</v>
      </c>
      <c r="S32" s="197">
        <v>0.26</v>
      </c>
      <c r="T32" s="197">
        <v>0</v>
      </c>
      <c r="U32" s="197">
        <v>2.08</v>
      </c>
      <c r="V32" s="197">
        <v>0.09</v>
      </c>
      <c r="W32" s="197">
        <v>0.16</v>
      </c>
      <c r="X32" s="197">
        <v>1.48</v>
      </c>
      <c r="Y32" s="197">
        <v>0</v>
      </c>
      <c r="Z32" s="197">
        <v>2.54</v>
      </c>
      <c r="AA32" s="197">
        <v>0.77</v>
      </c>
      <c r="AB32" s="197">
        <v>0</v>
      </c>
      <c r="AC32" s="197">
        <v>0.46</v>
      </c>
      <c r="AD32" s="197">
        <v>8.9</v>
      </c>
      <c r="AE32" s="197">
        <v>0</v>
      </c>
      <c r="AF32" s="197">
        <v>0</v>
      </c>
      <c r="AG32" s="197">
        <v>-0.26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196.46</v>
      </c>
      <c r="AP32" s="197">
        <v>0</v>
      </c>
      <c r="AQ32" s="197">
        <v>0</v>
      </c>
      <c r="AR32" s="197">
        <v>-14.21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-91.6</v>
      </c>
      <c r="H33" s="197">
        <v>0</v>
      </c>
      <c r="I33" s="197">
        <v>0</v>
      </c>
      <c r="J33" s="197">
        <v>-151.26</v>
      </c>
      <c r="K33" s="197">
        <v>0.31</v>
      </c>
      <c r="L33" s="197">
        <v>12.61</v>
      </c>
      <c r="M33" s="197">
        <v>0.92</v>
      </c>
      <c r="N33" s="197">
        <v>1.19</v>
      </c>
      <c r="O33" s="197">
        <v>0</v>
      </c>
      <c r="P33" s="197">
        <v>1.4</v>
      </c>
      <c r="Q33" s="197">
        <v>0.62</v>
      </c>
      <c r="R33" s="197">
        <v>0.21</v>
      </c>
      <c r="S33" s="197">
        <v>0.26</v>
      </c>
      <c r="T33" s="197">
        <v>0</v>
      </c>
      <c r="U33" s="197">
        <v>2.08</v>
      </c>
      <c r="V33" s="197">
        <v>0.09</v>
      </c>
      <c r="W33" s="197">
        <v>0.16</v>
      </c>
      <c r="X33" s="197">
        <v>1.48</v>
      </c>
      <c r="Y33" s="197">
        <v>0</v>
      </c>
      <c r="Z33" s="197">
        <v>2.54</v>
      </c>
      <c r="AA33" s="197">
        <v>0.77</v>
      </c>
      <c r="AB33" s="197">
        <v>0</v>
      </c>
      <c r="AC33" s="197">
        <v>0.46</v>
      </c>
      <c r="AD33" s="197">
        <v>8.9</v>
      </c>
      <c r="AE33" s="197">
        <v>0</v>
      </c>
      <c r="AF33" s="197">
        <v>0</v>
      </c>
      <c r="AG33" s="197">
        <v>-0.26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196.46</v>
      </c>
      <c r="AP33" s="197">
        <v>0</v>
      </c>
      <c r="AQ33" s="197">
        <v>0</v>
      </c>
      <c r="AR33" s="197">
        <v>-14.21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-91.6</v>
      </c>
      <c r="H34" s="197">
        <v>0</v>
      </c>
      <c r="I34" s="197">
        <v>0</v>
      </c>
      <c r="J34" s="197">
        <v>-151.26</v>
      </c>
      <c r="K34" s="197">
        <v>0.31</v>
      </c>
      <c r="L34" s="197">
        <v>12.61</v>
      </c>
      <c r="M34" s="197">
        <v>0.92</v>
      </c>
      <c r="N34" s="197">
        <v>1.19</v>
      </c>
      <c r="O34" s="197">
        <v>0</v>
      </c>
      <c r="P34" s="197">
        <v>1.4</v>
      </c>
      <c r="Q34" s="197">
        <v>0.62</v>
      </c>
      <c r="R34" s="197">
        <v>0.21</v>
      </c>
      <c r="S34" s="197">
        <v>0.26</v>
      </c>
      <c r="T34" s="197">
        <v>0</v>
      </c>
      <c r="U34" s="197">
        <v>2.08</v>
      </c>
      <c r="V34" s="197">
        <v>0.09</v>
      </c>
      <c r="W34" s="197">
        <v>0.16</v>
      </c>
      <c r="X34" s="197">
        <v>1.48</v>
      </c>
      <c r="Y34" s="197">
        <v>0</v>
      </c>
      <c r="Z34" s="197">
        <v>2.54</v>
      </c>
      <c r="AA34" s="197">
        <v>0.77</v>
      </c>
      <c r="AB34" s="197">
        <v>0</v>
      </c>
      <c r="AC34" s="197">
        <v>0.46</v>
      </c>
      <c r="AD34" s="197">
        <v>8.9</v>
      </c>
      <c r="AE34" s="197">
        <v>0</v>
      </c>
      <c r="AF34" s="197">
        <v>0</v>
      </c>
      <c r="AG34" s="197">
        <v>-0.26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196.46</v>
      </c>
      <c r="AP34" s="197">
        <v>0</v>
      </c>
      <c r="AQ34" s="197">
        <v>0</v>
      </c>
      <c r="AR34" s="197">
        <v>-14.21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-91.6</v>
      </c>
      <c r="H35" s="197">
        <v>0</v>
      </c>
      <c r="I35" s="197">
        <v>0</v>
      </c>
      <c r="J35" s="197">
        <v>-150.9</v>
      </c>
      <c r="K35" s="197">
        <v>0.31</v>
      </c>
      <c r="L35" s="197">
        <v>12.61</v>
      </c>
      <c r="M35" s="197">
        <v>0.92</v>
      </c>
      <c r="N35" s="197">
        <v>1.19</v>
      </c>
      <c r="O35" s="197">
        <v>0</v>
      </c>
      <c r="P35" s="197">
        <v>1.4</v>
      </c>
      <c r="Q35" s="197">
        <v>0.62</v>
      </c>
      <c r="R35" s="197">
        <v>0.21</v>
      </c>
      <c r="S35" s="197">
        <v>0.26</v>
      </c>
      <c r="T35" s="197">
        <v>0</v>
      </c>
      <c r="U35" s="197">
        <v>2.08</v>
      </c>
      <c r="V35" s="197">
        <v>0.04</v>
      </c>
      <c r="W35" s="197">
        <v>0.13</v>
      </c>
      <c r="X35" s="197">
        <v>1.48</v>
      </c>
      <c r="Y35" s="197">
        <v>0</v>
      </c>
      <c r="Z35" s="197">
        <v>2.54</v>
      </c>
      <c r="AA35" s="197">
        <v>0.77</v>
      </c>
      <c r="AB35" s="197">
        <v>0</v>
      </c>
      <c r="AC35" s="197">
        <v>0.46</v>
      </c>
      <c r="AD35" s="197">
        <v>8.9</v>
      </c>
      <c r="AE35" s="197">
        <v>0</v>
      </c>
      <c r="AF35" s="197">
        <v>0</v>
      </c>
      <c r="AG35" s="197">
        <v>-0.26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196.46</v>
      </c>
      <c r="AP35" s="197">
        <v>0</v>
      </c>
      <c r="AQ35" s="197">
        <v>0</v>
      </c>
      <c r="AR35" s="197">
        <v>-14.21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-91.6</v>
      </c>
      <c r="H36" s="197">
        <v>0</v>
      </c>
      <c r="I36" s="197">
        <v>0</v>
      </c>
      <c r="J36" s="197">
        <v>-150.9</v>
      </c>
      <c r="K36" s="197">
        <v>0.31</v>
      </c>
      <c r="L36" s="197">
        <v>12.61</v>
      </c>
      <c r="M36" s="197">
        <v>0.92</v>
      </c>
      <c r="N36" s="197">
        <v>1.19</v>
      </c>
      <c r="O36" s="197">
        <v>0</v>
      </c>
      <c r="P36" s="197">
        <v>1.4</v>
      </c>
      <c r="Q36" s="197">
        <v>0.62</v>
      </c>
      <c r="R36" s="197">
        <v>0.21</v>
      </c>
      <c r="S36" s="197">
        <v>0.26</v>
      </c>
      <c r="T36" s="197">
        <v>0</v>
      </c>
      <c r="U36" s="197">
        <v>2.08</v>
      </c>
      <c r="V36" s="197">
        <v>0</v>
      </c>
      <c r="W36" s="197">
        <v>0.12</v>
      </c>
      <c r="X36" s="197">
        <v>1.48</v>
      </c>
      <c r="Y36" s="197">
        <v>0</v>
      </c>
      <c r="Z36" s="197">
        <v>2.54</v>
      </c>
      <c r="AA36" s="197">
        <v>0.77</v>
      </c>
      <c r="AB36" s="197">
        <v>0</v>
      </c>
      <c r="AC36" s="197">
        <v>0.46</v>
      </c>
      <c r="AD36" s="197">
        <v>8.9</v>
      </c>
      <c r="AE36" s="197">
        <v>0</v>
      </c>
      <c r="AF36" s="197">
        <v>0</v>
      </c>
      <c r="AG36" s="197">
        <v>-0.26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196.46</v>
      </c>
      <c r="AP36" s="197">
        <v>0</v>
      </c>
      <c r="AQ36" s="197">
        <v>0</v>
      </c>
      <c r="AR36" s="197">
        <v>-14.21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-91.6</v>
      </c>
      <c r="H37" s="197">
        <v>0</v>
      </c>
      <c r="I37" s="197">
        <v>0</v>
      </c>
      <c r="J37" s="197">
        <v>-150.9</v>
      </c>
      <c r="K37" s="197">
        <v>0.31</v>
      </c>
      <c r="L37" s="197">
        <v>12.61</v>
      </c>
      <c r="M37" s="197">
        <v>0.92</v>
      </c>
      <c r="N37" s="197">
        <v>1.19</v>
      </c>
      <c r="O37" s="197">
        <v>0</v>
      </c>
      <c r="P37" s="197">
        <v>1.4</v>
      </c>
      <c r="Q37" s="197">
        <v>0.62</v>
      </c>
      <c r="R37" s="197">
        <v>0.21</v>
      </c>
      <c r="S37" s="197">
        <v>0.26</v>
      </c>
      <c r="T37" s="197">
        <v>0</v>
      </c>
      <c r="U37" s="197">
        <v>2.0699999999999998</v>
      </c>
      <c r="V37" s="197">
        <v>0</v>
      </c>
      <c r="W37" s="197">
        <v>0.03</v>
      </c>
      <c r="X37" s="197">
        <v>1.48</v>
      </c>
      <c r="Y37" s="197">
        <v>0</v>
      </c>
      <c r="Z37" s="197">
        <v>2.54</v>
      </c>
      <c r="AA37" s="197">
        <v>0.77</v>
      </c>
      <c r="AB37" s="197">
        <v>0</v>
      </c>
      <c r="AC37" s="197">
        <v>0.46</v>
      </c>
      <c r="AD37" s="197">
        <v>8.9</v>
      </c>
      <c r="AE37" s="197">
        <v>0</v>
      </c>
      <c r="AF37" s="197">
        <v>0</v>
      </c>
      <c r="AG37" s="197">
        <v>-0.26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196.46</v>
      </c>
      <c r="AP37" s="197">
        <v>0</v>
      </c>
      <c r="AQ37" s="197">
        <v>0</v>
      </c>
      <c r="AR37" s="197">
        <v>-14.21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-91.6</v>
      </c>
      <c r="H38" s="197">
        <v>0</v>
      </c>
      <c r="I38" s="197">
        <v>0</v>
      </c>
      <c r="J38" s="197">
        <v>-150.9</v>
      </c>
      <c r="K38" s="197">
        <v>0.31</v>
      </c>
      <c r="L38" s="197">
        <v>12.61</v>
      </c>
      <c r="M38" s="197">
        <v>0.92</v>
      </c>
      <c r="N38" s="197">
        <v>1.19</v>
      </c>
      <c r="O38" s="197">
        <v>0</v>
      </c>
      <c r="P38" s="197">
        <v>1.4</v>
      </c>
      <c r="Q38" s="197">
        <v>0.62</v>
      </c>
      <c r="R38" s="197">
        <v>0.21</v>
      </c>
      <c r="S38" s="197">
        <v>0.26</v>
      </c>
      <c r="T38" s="197">
        <v>0</v>
      </c>
      <c r="U38" s="197">
        <v>2.06</v>
      </c>
      <c r="V38" s="197">
        <v>0</v>
      </c>
      <c r="W38" s="197">
        <v>0</v>
      </c>
      <c r="X38" s="197">
        <v>1.48</v>
      </c>
      <c r="Y38" s="197">
        <v>0</v>
      </c>
      <c r="Z38" s="197">
        <v>2.54</v>
      </c>
      <c r="AA38" s="197">
        <v>0.77</v>
      </c>
      <c r="AB38" s="197">
        <v>0</v>
      </c>
      <c r="AC38" s="197">
        <v>0.46</v>
      </c>
      <c r="AD38" s="197">
        <v>8.9</v>
      </c>
      <c r="AE38" s="197">
        <v>0</v>
      </c>
      <c r="AF38" s="197">
        <v>0</v>
      </c>
      <c r="AG38" s="197">
        <v>-0.26</v>
      </c>
      <c r="AH38" s="197">
        <v>0</v>
      </c>
      <c r="AI38" s="197">
        <v>9.64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196.46</v>
      </c>
      <c r="AP38" s="197">
        <v>0</v>
      </c>
      <c r="AQ38" s="197">
        <v>0</v>
      </c>
      <c r="AR38" s="197">
        <v>-14.21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-81.56</v>
      </c>
      <c r="H39" s="197">
        <v>0</v>
      </c>
      <c r="I39" s="197">
        <v>0</v>
      </c>
      <c r="J39" s="197">
        <v>-150.9</v>
      </c>
      <c r="K39" s="197">
        <v>0.31</v>
      </c>
      <c r="L39" s="197">
        <v>12.61</v>
      </c>
      <c r="M39" s="197">
        <v>0.92</v>
      </c>
      <c r="N39" s="197">
        <v>1.19</v>
      </c>
      <c r="O39" s="197">
        <v>0</v>
      </c>
      <c r="P39" s="197">
        <v>1.4</v>
      </c>
      <c r="Q39" s="197">
        <v>0.62</v>
      </c>
      <c r="R39" s="197">
        <v>0.21</v>
      </c>
      <c r="S39" s="197">
        <v>0.26</v>
      </c>
      <c r="T39" s="197">
        <v>0</v>
      </c>
      <c r="U39" s="197">
        <v>2.06</v>
      </c>
      <c r="V39" s="197">
        <v>0</v>
      </c>
      <c r="W39" s="197">
        <v>0</v>
      </c>
      <c r="X39" s="197">
        <v>1.48</v>
      </c>
      <c r="Y39" s="197">
        <v>0</v>
      </c>
      <c r="Z39" s="197">
        <v>2.54</v>
      </c>
      <c r="AA39" s="197">
        <v>0.77</v>
      </c>
      <c r="AB39" s="197">
        <v>0</v>
      </c>
      <c r="AC39" s="197">
        <v>0.46</v>
      </c>
      <c r="AD39" s="197">
        <v>8.9</v>
      </c>
      <c r="AE39" s="197">
        <v>0</v>
      </c>
      <c r="AF39" s="197">
        <v>0</v>
      </c>
      <c r="AG39" s="197">
        <v>-0.26</v>
      </c>
      <c r="AH39" s="197">
        <v>0</v>
      </c>
      <c r="AI39" s="197">
        <v>9.64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196.46</v>
      </c>
      <c r="AP39" s="197">
        <v>0</v>
      </c>
      <c r="AQ39" s="197">
        <v>0</v>
      </c>
      <c r="AR39" s="197">
        <v>-13.87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-81.56</v>
      </c>
      <c r="H40" s="197">
        <v>0</v>
      </c>
      <c r="I40" s="197">
        <v>0</v>
      </c>
      <c r="J40" s="197">
        <v>-150.9</v>
      </c>
      <c r="K40" s="197">
        <v>0.31</v>
      </c>
      <c r="L40" s="197">
        <v>12.61</v>
      </c>
      <c r="M40" s="197">
        <v>0.92</v>
      </c>
      <c r="N40" s="197">
        <v>1.19</v>
      </c>
      <c r="O40" s="197">
        <v>0</v>
      </c>
      <c r="P40" s="197">
        <v>1.4</v>
      </c>
      <c r="Q40" s="197">
        <v>0.62</v>
      </c>
      <c r="R40" s="197">
        <v>0.21</v>
      </c>
      <c r="S40" s="197">
        <v>0.26</v>
      </c>
      <c r="T40" s="197">
        <v>0</v>
      </c>
      <c r="U40" s="197">
        <v>2.06</v>
      </c>
      <c r="V40" s="197">
        <v>0</v>
      </c>
      <c r="W40" s="197">
        <v>0</v>
      </c>
      <c r="X40" s="197">
        <v>1.48</v>
      </c>
      <c r="Y40" s="197">
        <v>0</v>
      </c>
      <c r="Z40" s="197">
        <v>2.54</v>
      </c>
      <c r="AA40" s="197">
        <v>0.77</v>
      </c>
      <c r="AB40" s="197">
        <v>0</v>
      </c>
      <c r="AC40" s="197">
        <v>0.46</v>
      </c>
      <c r="AD40" s="197">
        <v>8.9</v>
      </c>
      <c r="AE40" s="197">
        <v>0</v>
      </c>
      <c r="AF40" s="197">
        <v>0</v>
      </c>
      <c r="AG40" s="197">
        <v>-0.26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196.46</v>
      </c>
      <c r="AP40" s="197">
        <v>0</v>
      </c>
      <c r="AQ40" s="197">
        <v>0</v>
      </c>
      <c r="AR40" s="197">
        <v>-13.87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-81.56</v>
      </c>
      <c r="H41" s="197">
        <v>0</v>
      </c>
      <c r="I41" s="197">
        <v>0</v>
      </c>
      <c r="J41" s="197">
        <v>-150.9</v>
      </c>
      <c r="K41" s="197">
        <v>0.31</v>
      </c>
      <c r="L41" s="197">
        <v>12.61</v>
      </c>
      <c r="M41" s="197">
        <v>0.92</v>
      </c>
      <c r="N41" s="197">
        <v>1.19</v>
      </c>
      <c r="O41" s="197">
        <v>0</v>
      </c>
      <c r="P41" s="197">
        <v>1.4</v>
      </c>
      <c r="Q41" s="197">
        <v>0.62</v>
      </c>
      <c r="R41" s="197">
        <v>0.21</v>
      </c>
      <c r="S41" s="197">
        <v>0.26</v>
      </c>
      <c r="T41" s="197">
        <v>0</v>
      </c>
      <c r="U41" s="197">
        <v>2.06</v>
      </c>
      <c r="V41" s="197">
        <v>0</v>
      </c>
      <c r="W41" s="197">
        <v>0</v>
      </c>
      <c r="X41" s="197">
        <v>1.48</v>
      </c>
      <c r="Y41" s="197">
        <v>0</v>
      </c>
      <c r="Z41" s="197">
        <v>2.54</v>
      </c>
      <c r="AA41" s="197">
        <v>0.77</v>
      </c>
      <c r="AB41" s="197">
        <v>0</v>
      </c>
      <c r="AC41" s="197">
        <v>0.46</v>
      </c>
      <c r="AD41" s="197">
        <v>8.9</v>
      </c>
      <c r="AE41" s="197">
        <v>0</v>
      </c>
      <c r="AF41" s="197">
        <v>0</v>
      </c>
      <c r="AG41" s="197">
        <v>-0.26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196.46</v>
      </c>
      <c r="AP41" s="197">
        <v>0</v>
      </c>
      <c r="AQ41" s="197">
        <v>0</v>
      </c>
      <c r="AR41" s="197">
        <v>-13.87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-81.56</v>
      </c>
      <c r="H42" s="197">
        <v>0</v>
      </c>
      <c r="I42" s="197">
        <v>0</v>
      </c>
      <c r="J42" s="197">
        <v>-150.9</v>
      </c>
      <c r="K42" s="197">
        <v>0.31</v>
      </c>
      <c r="L42" s="197">
        <v>12.61</v>
      </c>
      <c r="M42" s="197">
        <v>0.92</v>
      </c>
      <c r="N42" s="197">
        <v>1.19</v>
      </c>
      <c r="O42" s="197">
        <v>0</v>
      </c>
      <c r="P42" s="197">
        <v>1.4</v>
      </c>
      <c r="Q42" s="197">
        <v>0.62</v>
      </c>
      <c r="R42" s="197">
        <v>0.21</v>
      </c>
      <c r="S42" s="197">
        <v>0.26</v>
      </c>
      <c r="T42" s="197">
        <v>0</v>
      </c>
      <c r="U42" s="197">
        <v>2.06</v>
      </c>
      <c r="V42" s="197">
        <v>0</v>
      </c>
      <c r="W42" s="197">
        <v>0</v>
      </c>
      <c r="X42" s="197">
        <v>1.48</v>
      </c>
      <c r="Y42" s="197">
        <v>0</v>
      </c>
      <c r="Z42" s="197">
        <v>2.54</v>
      </c>
      <c r="AA42" s="197">
        <v>0.77</v>
      </c>
      <c r="AB42" s="197">
        <v>0</v>
      </c>
      <c r="AC42" s="197">
        <v>0.46</v>
      </c>
      <c r="AD42" s="197">
        <v>8.9</v>
      </c>
      <c r="AE42" s="197">
        <v>0</v>
      </c>
      <c r="AF42" s="197">
        <v>0</v>
      </c>
      <c r="AG42" s="197">
        <v>-0.26</v>
      </c>
      <c r="AH42" s="197">
        <v>0</v>
      </c>
      <c r="AI42" s="197">
        <v>9.64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196.46</v>
      </c>
      <c r="AP42" s="197">
        <v>0</v>
      </c>
      <c r="AQ42" s="197">
        <v>0</v>
      </c>
      <c r="AR42" s="197">
        <v>-13.87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-81.56</v>
      </c>
      <c r="H43" s="197">
        <v>0</v>
      </c>
      <c r="I43" s="197">
        <v>0</v>
      </c>
      <c r="J43" s="197">
        <v>-150.85</v>
      </c>
      <c r="K43" s="197">
        <v>0.31</v>
      </c>
      <c r="L43" s="197">
        <v>12.61</v>
      </c>
      <c r="M43" s="197">
        <v>0.92</v>
      </c>
      <c r="N43" s="197">
        <v>1.19</v>
      </c>
      <c r="O43" s="197">
        <v>0</v>
      </c>
      <c r="P43" s="197">
        <v>1.4</v>
      </c>
      <c r="Q43" s="197">
        <v>0.62</v>
      </c>
      <c r="R43" s="197">
        <v>0.21</v>
      </c>
      <c r="S43" s="197">
        <v>0.26</v>
      </c>
      <c r="T43" s="197">
        <v>0</v>
      </c>
      <c r="U43" s="197">
        <v>2.06</v>
      </c>
      <c r="V43" s="197">
        <v>0</v>
      </c>
      <c r="W43" s="197">
        <v>0</v>
      </c>
      <c r="X43" s="197">
        <v>1.48</v>
      </c>
      <c r="Y43" s="197">
        <v>0</v>
      </c>
      <c r="Z43" s="197">
        <v>2.54</v>
      </c>
      <c r="AA43" s="197">
        <v>0.77</v>
      </c>
      <c r="AB43" s="197">
        <v>0</v>
      </c>
      <c r="AC43" s="197">
        <v>0.46</v>
      </c>
      <c r="AD43" s="197">
        <v>8.9</v>
      </c>
      <c r="AE43" s="197">
        <v>0</v>
      </c>
      <c r="AF43" s="197">
        <v>0</v>
      </c>
      <c r="AG43" s="197">
        <v>-0.26</v>
      </c>
      <c r="AH43" s="197">
        <v>0</v>
      </c>
      <c r="AI43" s="197">
        <v>9.64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191.02</v>
      </c>
      <c r="AP43" s="197">
        <v>0</v>
      </c>
      <c r="AQ43" s="197">
        <v>0</v>
      </c>
      <c r="AR43" s="197">
        <v>-13.53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-81.56</v>
      </c>
      <c r="H44" s="197">
        <v>0</v>
      </c>
      <c r="I44" s="197">
        <v>0</v>
      </c>
      <c r="J44" s="197">
        <v>-150.85</v>
      </c>
      <c r="K44" s="197">
        <v>0.31</v>
      </c>
      <c r="L44" s="197">
        <v>12.61</v>
      </c>
      <c r="M44" s="197">
        <v>0.92</v>
      </c>
      <c r="N44" s="197">
        <v>1.19</v>
      </c>
      <c r="O44" s="197">
        <v>0</v>
      </c>
      <c r="P44" s="197">
        <v>1.4</v>
      </c>
      <c r="Q44" s="197">
        <v>0.62</v>
      </c>
      <c r="R44" s="197">
        <v>0.21</v>
      </c>
      <c r="S44" s="197">
        <v>0.26</v>
      </c>
      <c r="T44" s="197">
        <v>0</v>
      </c>
      <c r="U44" s="197">
        <v>2.06</v>
      </c>
      <c r="V44" s="197">
        <v>0</v>
      </c>
      <c r="W44" s="197">
        <v>0</v>
      </c>
      <c r="X44" s="197">
        <v>1.48</v>
      </c>
      <c r="Y44" s="197">
        <v>0</v>
      </c>
      <c r="Z44" s="197">
        <v>2.54</v>
      </c>
      <c r="AA44" s="197">
        <v>0.77</v>
      </c>
      <c r="AB44" s="197">
        <v>0</v>
      </c>
      <c r="AC44" s="197">
        <v>0.46</v>
      </c>
      <c r="AD44" s="197">
        <v>8.9</v>
      </c>
      <c r="AE44" s="197">
        <v>0</v>
      </c>
      <c r="AF44" s="197">
        <v>0</v>
      </c>
      <c r="AG44" s="197">
        <v>-0.26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191.02</v>
      </c>
      <c r="AP44" s="197">
        <v>0</v>
      </c>
      <c r="AQ44" s="197">
        <v>0</v>
      </c>
      <c r="AR44" s="197">
        <v>-13.53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-81.56</v>
      </c>
      <c r="H45" s="197">
        <v>0</v>
      </c>
      <c r="I45" s="197">
        <v>0</v>
      </c>
      <c r="J45" s="197">
        <v>-150.49</v>
      </c>
      <c r="K45" s="197">
        <v>0.31</v>
      </c>
      <c r="L45" s="197">
        <v>12.61</v>
      </c>
      <c r="M45" s="197">
        <v>0.92</v>
      </c>
      <c r="N45" s="197">
        <v>1.19</v>
      </c>
      <c r="O45" s="197">
        <v>0</v>
      </c>
      <c r="P45" s="197">
        <v>1.4</v>
      </c>
      <c r="Q45" s="197">
        <v>0.62</v>
      </c>
      <c r="R45" s="197">
        <v>0.21</v>
      </c>
      <c r="S45" s="197">
        <v>0.26</v>
      </c>
      <c r="T45" s="197">
        <v>0</v>
      </c>
      <c r="U45" s="197">
        <v>2.06</v>
      </c>
      <c r="V45" s="197">
        <v>0</v>
      </c>
      <c r="W45" s="197">
        <v>0</v>
      </c>
      <c r="X45" s="197">
        <v>1.48</v>
      </c>
      <c r="Y45" s="197">
        <v>0</v>
      </c>
      <c r="Z45" s="197">
        <v>2.54</v>
      </c>
      <c r="AA45" s="197">
        <v>0.77</v>
      </c>
      <c r="AB45" s="197">
        <v>0</v>
      </c>
      <c r="AC45" s="197">
        <v>0.46</v>
      </c>
      <c r="AD45" s="197">
        <v>8.9</v>
      </c>
      <c r="AE45" s="197">
        <v>0</v>
      </c>
      <c r="AF45" s="197">
        <v>0</v>
      </c>
      <c r="AG45" s="197">
        <v>-0.26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191.02</v>
      </c>
      <c r="AP45" s="197">
        <v>0</v>
      </c>
      <c r="AQ45" s="197">
        <v>0</v>
      </c>
      <c r="AR45" s="197">
        <v>-13.18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-81.56</v>
      </c>
      <c r="H46" s="197">
        <v>0</v>
      </c>
      <c r="I46" s="197">
        <v>0</v>
      </c>
      <c r="J46" s="197">
        <v>-150.49</v>
      </c>
      <c r="K46" s="197">
        <v>0.31</v>
      </c>
      <c r="L46" s="197">
        <v>12.61</v>
      </c>
      <c r="M46" s="197">
        <v>0.92</v>
      </c>
      <c r="N46" s="197">
        <v>1.19</v>
      </c>
      <c r="O46" s="197">
        <v>0</v>
      </c>
      <c r="P46" s="197">
        <v>1.4</v>
      </c>
      <c r="Q46" s="197">
        <v>0.62</v>
      </c>
      <c r="R46" s="197">
        <v>0.21</v>
      </c>
      <c r="S46" s="197">
        <v>0.26</v>
      </c>
      <c r="T46" s="197">
        <v>0</v>
      </c>
      <c r="U46" s="197">
        <v>2.06</v>
      </c>
      <c r="V46" s="197">
        <v>0</v>
      </c>
      <c r="W46" s="197">
        <v>0</v>
      </c>
      <c r="X46" s="197">
        <v>1.48</v>
      </c>
      <c r="Y46" s="197">
        <v>0</v>
      </c>
      <c r="Z46" s="197">
        <v>2.54</v>
      </c>
      <c r="AA46" s="197">
        <v>0.77</v>
      </c>
      <c r="AB46" s="197">
        <v>0</v>
      </c>
      <c r="AC46" s="197">
        <v>0.46</v>
      </c>
      <c r="AD46" s="197">
        <v>8.9</v>
      </c>
      <c r="AE46" s="197">
        <v>0</v>
      </c>
      <c r="AF46" s="197">
        <v>0</v>
      </c>
      <c r="AG46" s="197">
        <v>-0.26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191.02</v>
      </c>
      <c r="AP46" s="197">
        <v>0</v>
      </c>
      <c r="AQ46" s="197">
        <v>0</v>
      </c>
      <c r="AR46" s="197">
        <v>-13.18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-142.49</v>
      </c>
      <c r="H47" s="197">
        <v>0</v>
      </c>
      <c r="I47" s="197">
        <v>0</v>
      </c>
      <c r="J47" s="197">
        <v>-171.46</v>
      </c>
      <c r="K47" s="197">
        <v>0.31</v>
      </c>
      <c r="L47" s="197">
        <v>12.61</v>
      </c>
      <c r="M47" s="197">
        <v>0.92</v>
      </c>
      <c r="N47" s="197">
        <v>1.19</v>
      </c>
      <c r="O47" s="197">
        <v>0</v>
      </c>
      <c r="P47" s="197">
        <v>1.4</v>
      </c>
      <c r="Q47" s="197">
        <v>0.79</v>
      </c>
      <c r="R47" s="197">
        <v>0.21</v>
      </c>
      <c r="S47" s="197">
        <v>0.26</v>
      </c>
      <c r="T47" s="197">
        <v>0</v>
      </c>
      <c r="U47" s="197">
        <v>2.06</v>
      </c>
      <c r="V47" s="197">
        <v>0</v>
      </c>
      <c r="W47" s="197">
        <v>0</v>
      </c>
      <c r="X47" s="197">
        <v>1.48</v>
      </c>
      <c r="Y47" s="197">
        <v>0</v>
      </c>
      <c r="Z47" s="197">
        <v>2.54</v>
      </c>
      <c r="AA47" s="197">
        <v>0.77</v>
      </c>
      <c r="AB47" s="197">
        <v>0</v>
      </c>
      <c r="AC47" s="197">
        <v>0.46</v>
      </c>
      <c r="AD47" s="197">
        <v>8.9</v>
      </c>
      <c r="AE47" s="197">
        <v>0</v>
      </c>
      <c r="AF47" s="197">
        <v>0</v>
      </c>
      <c r="AG47" s="197">
        <v>-0.26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191.02</v>
      </c>
      <c r="AP47" s="197">
        <v>0</v>
      </c>
      <c r="AQ47" s="197">
        <v>0</v>
      </c>
      <c r="AR47" s="197">
        <v>-13.18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-142.49</v>
      </c>
      <c r="H48" s="197">
        <v>0</v>
      </c>
      <c r="I48" s="197">
        <v>0</v>
      </c>
      <c r="J48" s="197">
        <v>-213.42</v>
      </c>
      <c r="K48" s="197">
        <v>0.31</v>
      </c>
      <c r="L48" s="197">
        <v>12.61</v>
      </c>
      <c r="M48" s="197">
        <v>0.92</v>
      </c>
      <c r="N48" s="197">
        <v>1.19</v>
      </c>
      <c r="O48" s="197">
        <v>0</v>
      </c>
      <c r="P48" s="197">
        <v>1.4</v>
      </c>
      <c r="Q48" s="197">
        <v>0.79</v>
      </c>
      <c r="R48" s="197">
        <v>0.21</v>
      </c>
      <c r="S48" s="197">
        <v>0.26</v>
      </c>
      <c r="T48" s="197">
        <v>0</v>
      </c>
      <c r="U48" s="197">
        <v>2.06</v>
      </c>
      <c r="V48" s="197">
        <v>0</v>
      </c>
      <c r="W48" s="197">
        <v>0</v>
      </c>
      <c r="X48" s="197">
        <v>1.48</v>
      </c>
      <c r="Y48" s="197">
        <v>0</v>
      </c>
      <c r="Z48" s="197">
        <v>2.54</v>
      </c>
      <c r="AA48" s="197">
        <v>0.77</v>
      </c>
      <c r="AB48" s="197">
        <v>0</v>
      </c>
      <c r="AC48" s="197">
        <v>0.46</v>
      </c>
      <c r="AD48" s="197">
        <v>8.9</v>
      </c>
      <c r="AE48" s="197">
        <v>0</v>
      </c>
      <c r="AF48" s="197">
        <v>0</v>
      </c>
      <c r="AG48" s="197">
        <v>-0.26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191.02</v>
      </c>
      <c r="AP48" s="197">
        <v>0</v>
      </c>
      <c r="AQ48" s="197">
        <v>0</v>
      </c>
      <c r="AR48" s="197">
        <v>-13.18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-109.49</v>
      </c>
      <c r="H49" s="197">
        <v>0</v>
      </c>
      <c r="I49" s="197">
        <v>0</v>
      </c>
      <c r="J49" s="197">
        <v>-213.54</v>
      </c>
      <c r="K49" s="197">
        <v>0.31</v>
      </c>
      <c r="L49" s="197">
        <v>12.61</v>
      </c>
      <c r="M49" s="197">
        <v>0.92</v>
      </c>
      <c r="N49" s="197">
        <v>1.19</v>
      </c>
      <c r="O49" s="197">
        <v>0</v>
      </c>
      <c r="P49" s="197">
        <v>1.4</v>
      </c>
      <c r="Q49" s="197">
        <v>0.79</v>
      </c>
      <c r="R49" s="197">
        <v>0.21</v>
      </c>
      <c r="S49" s="197">
        <v>0.26</v>
      </c>
      <c r="T49" s="197">
        <v>0</v>
      </c>
      <c r="U49" s="197">
        <v>2.06</v>
      </c>
      <c r="V49" s="197">
        <v>0</v>
      </c>
      <c r="W49" s="197">
        <v>0</v>
      </c>
      <c r="X49" s="197">
        <v>1.48</v>
      </c>
      <c r="Y49" s="197">
        <v>0</v>
      </c>
      <c r="Z49" s="197">
        <v>2.54</v>
      </c>
      <c r="AA49" s="197">
        <v>0.77</v>
      </c>
      <c r="AB49" s="197">
        <v>0</v>
      </c>
      <c r="AC49" s="197">
        <v>0.46</v>
      </c>
      <c r="AD49" s="197">
        <v>8.9</v>
      </c>
      <c r="AE49" s="197">
        <v>0</v>
      </c>
      <c r="AF49" s="197">
        <v>0</v>
      </c>
      <c r="AG49" s="197">
        <v>-0.26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91.02</v>
      </c>
      <c r="AP49" s="197">
        <v>0</v>
      </c>
      <c r="AQ49" s="197">
        <v>0</v>
      </c>
      <c r="AR49" s="197">
        <v>-13.18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-43.49</v>
      </c>
      <c r="H50" s="197">
        <v>0</v>
      </c>
      <c r="I50" s="197">
        <v>0</v>
      </c>
      <c r="J50" s="197">
        <v>-192.54</v>
      </c>
      <c r="K50" s="197">
        <v>0.31</v>
      </c>
      <c r="L50" s="197">
        <v>12.61</v>
      </c>
      <c r="M50" s="197">
        <v>0.92</v>
      </c>
      <c r="N50" s="197">
        <v>1.19</v>
      </c>
      <c r="O50" s="197">
        <v>0</v>
      </c>
      <c r="P50" s="197">
        <v>1.4</v>
      </c>
      <c r="Q50" s="197">
        <v>0.79</v>
      </c>
      <c r="R50" s="197">
        <v>0.21</v>
      </c>
      <c r="S50" s="197">
        <v>0.26</v>
      </c>
      <c r="T50" s="197">
        <v>0</v>
      </c>
      <c r="U50" s="197">
        <v>2.06</v>
      </c>
      <c r="V50" s="197">
        <v>0</v>
      </c>
      <c r="W50" s="197">
        <v>0</v>
      </c>
      <c r="X50" s="197">
        <v>1.48</v>
      </c>
      <c r="Y50" s="197">
        <v>0</v>
      </c>
      <c r="Z50" s="197">
        <v>2.54</v>
      </c>
      <c r="AA50" s="197">
        <v>0.77</v>
      </c>
      <c r="AB50" s="197">
        <v>0</v>
      </c>
      <c r="AC50" s="197">
        <v>0.46</v>
      </c>
      <c r="AD50" s="197">
        <v>8.9</v>
      </c>
      <c r="AE50" s="197">
        <v>0</v>
      </c>
      <c r="AF50" s="197">
        <v>0</v>
      </c>
      <c r="AG50" s="197">
        <v>-0.26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91.02</v>
      </c>
      <c r="AP50" s="197">
        <v>0</v>
      </c>
      <c r="AQ50" s="197">
        <v>0</v>
      </c>
      <c r="AR50" s="197">
        <v>-13.18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-41.6</v>
      </c>
      <c r="H51" s="197">
        <v>0</v>
      </c>
      <c r="I51" s="197">
        <v>0</v>
      </c>
      <c r="J51" s="197">
        <v>-150.54</v>
      </c>
      <c r="K51" s="197">
        <v>0.31</v>
      </c>
      <c r="L51" s="197">
        <v>12.61</v>
      </c>
      <c r="M51" s="197">
        <v>0.92</v>
      </c>
      <c r="N51" s="197">
        <v>1.19</v>
      </c>
      <c r="O51" s="197">
        <v>0</v>
      </c>
      <c r="P51" s="197">
        <v>1.4</v>
      </c>
      <c r="Q51" s="197">
        <v>0.79</v>
      </c>
      <c r="R51" s="197">
        <v>0.21</v>
      </c>
      <c r="S51" s="197">
        <v>0.26</v>
      </c>
      <c r="T51" s="197">
        <v>0</v>
      </c>
      <c r="U51" s="197">
        <v>2.06</v>
      </c>
      <c r="V51" s="197">
        <v>0</v>
      </c>
      <c r="W51" s="197">
        <v>0</v>
      </c>
      <c r="X51" s="197">
        <v>1.48</v>
      </c>
      <c r="Y51" s="197">
        <v>0</v>
      </c>
      <c r="Z51" s="197">
        <v>2.54</v>
      </c>
      <c r="AA51" s="197">
        <v>0.77</v>
      </c>
      <c r="AB51" s="197">
        <v>0</v>
      </c>
      <c r="AC51" s="197">
        <v>0.46</v>
      </c>
      <c r="AD51" s="197">
        <v>8.9</v>
      </c>
      <c r="AE51" s="197">
        <v>0</v>
      </c>
      <c r="AF51" s="197">
        <v>0</v>
      </c>
      <c r="AG51" s="197">
        <v>-0.26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91.02</v>
      </c>
      <c r="AP51" s="197">
        <v>0</v>
      </c>
      <c r="AQ51" s="197">
        <v>0</v>
      </c>
      <c r="AR51" s="197">
        <v>-13.18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-41.6</v>
      </c>
      <c r="H52" s="197">
        <v>0</v>
      </c>
      <c r="I52" s="197">
        <v>0</v>
      </c>
      <c r="J52" s="197">
        <v>-108.54</v>
      </c>
      <c r="K52" s="197">
        <v>0.31</v>
      </c>
      <c r="L52" s="197">
        <v>12.61</v>
      </c>
      <c r="M52" s="197">
        <v>0.92</v>
      </c>
      <c r="N52" s="197">
        <v>1.19</v>
      </c>
      <c r="O52" s="197">
        <v>0</v>
      </c>
      <c r="P52" s="197">
        <v>1.4</v>
      </c>
      <c r="Q52" s="197">
        <v>0.79</v>
      </c>
      <c r="R52" s="197">
        <v>0.21</v>
      </c>
      <c r="S52" s="197">
        <v>0.26</v>
      </c>
      <c r="T52" s="197">
        <v>0</v>
      </c>
      <c r="U52" s="197">
        <v>2.06</v>
      </c>
      <c r="V52" s="197">
        <v>0</v>
      </c>
      <c r="W52" s="197">
        <v>0</v>
      </c>
      <c r="X52" s="197">
        <v>1.48</v>
      </c>
      <c r="Y52" s="197">
        <v>0</v>
      </c>
      <c r="Z52" s="197">
        <v>2.54</v>
      </c>
      <c r="AA52" s="197">
        <v>0.77</v>
      </c>
      <c r="AB52" s="197">
        <v>0</v>
      </c>
      <c r="AC52" s="197">
        <v>0.46</v>
      </c>
      <c r="AD52" s="197">
        <v>8.9</v>
      </c>
      <c r="AE52" s="197">
        <v>0</v>
      </c>
      <c r="AF52" s="197">
        <v>0</v>
      </c>
      <c r="AG52" s="197">
        <v>-0.26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91.02</v>
      </c>
      <c r="AP52" s="197">
        <v>0</v>
      </c>
      <c r="AQ52" s="197">
        <v>0</v>
      </c>
      <c r="AR52" s="197">
        <v>-13.18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-41.6</v>
      </c>
      <c r="H53" s="197">
        <v>0</v>
      </c>
      <c r="I53" s="197">
        <v>0</v>
      </c>
      <c r="J53" s="197">
        <v>-100.54</v>
      </c>
      <c r="K53" s="197">
        <v>0.31</v>
      </c>
      <c r="L53" s="197">
        <v>12.61</v>
      </c>
      <c r="M53" s="197">
        <v>0.92</v>
      </c>
      <c r="N53" s="197">
        <v>1.19</v>
      </c>
      <c r="O53" s="197">
        <v>0</v>
      </c>
      <c r="P53" s="197">
        <v>1.4</v>
      </c>
      <c r="Q53" s="197">
        <v>0.79</v>
      </c>
      <c r="R53" s="197">
        <v>0.21</v>
      </c>
      <c r="S53" s="197">
        <v>0.26</v>
      </c>
      <c r="T53" s="197">
        <v>0</v>
      </c>
      <c r="U53" s="197">
        <v>2.06</v>
      </c>
      <c r="V53" s="197">
        <v>0.13</v>
      </c>
      <c r="W53" s="197">
        <v>0.21</v>
      </c>
      <c r="X53" s="197">
        <v>1.48</v>
      </c>
      <c r="Y53" s="197">
        <v>0</v>
      </c>
      <c r="Z53" s="197">
        <v>2.54</v>
      </c>
      <c r="AA53" s="197">
        <v>0.77</v>
      </c>
      <c r="AB53" s="197">
        <v>0</v>
      </c>
      <c r="AC53" s="197">
        <v>0.46</v>
      </c>
      <c r="AD53" s="197">
        <v>8.9</v>
      </c>
      <c r="AE53" s="197">
        <v>0</v>
      </c>
      <c r="AF53" s="197">
        <v>0</v>
      </c>
      <c r="AG53" s="197">
        <v>-0.26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91.02</v>
      </c>
      <c r="AP53" s="197">
        <v>0</v>
      </c>
      <c r="AQ53" s="197">
        <v>0</v>
      </c>
      <c r="AR53" s="197">
        <v>-13.18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-41.6</v>
      </c>
      <c r="H54" s="197">
        <v>0</v>
      </c>
      <c r="I54" s="197">
        <v>0</v>
      </c>
      <c r="J54" s="197">
        <v>-100.54</v>
      </c>
      <c r="K54" s="197">
        <v>0.31</v>
      </c>
      <c r="L54" s="197">
        <v>12.61</v>
      </c>
      <c r="M54" s="197">
        <v>0.92</v>
      </c>
      <c r="N54" s="197">
        <v>1.19</v>
      </c>
      <c r="O54" s="197">
        <v>0</v>
      </c>
      <c r="P54" s="197">
        <v>1.4</v>
      </c>
      <c r="Q54" s="197">
        <v>0.79</v>
      </c>
      <c r="R54" s="197">
        <v>0.21</v>
      </c>
      <c r="S54" s="197">
        <v>0.26</v>
      </c>
      <c r="T54" s="197">
        <v>0</v>
      </c>
      <c r="U54" s="197">
        <v>2.06</v>
      </c>
      <c r="V54" s="197">
        <v>0.13</v>
      </c>
      <c r="W54" s="197">
        <v>0.21</v>
      </c>
      <c r="X54" s="197">
        <v>1.48</v>
      </c>
      <c r="Y54" s="197">
        <v>0</v>
      </c>
      <c r="Z54" s="197">
        <v>2.54</v>
      </c>
      <c r="AA54" s="197">
        <v>0.77</v>
      </c>
      <c r="AB54" s="197">
        <v>0</v>
      </c>
      <c r="AC54" s="197">
        <v>0.46</v>
      </c>
      <c r="AD54" s="197">
        <v>8.9</v>
      </c>
      <c r="AE54" s="197">
        <v>0</v>
      </c>
      <c r="AF54" s="197">
        <v>0</v>
      </c>
      <c r="AG54" s="197">
        <v>-0.26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91.02</v>
      </c>
      <c r="AP54" s="197">
        <v>0</v>
      </c>
      <c r="AQ54" s="197">
        <v>0</v>
      </c>
      <c r="AR54" s="197">
        <v>-13.18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-41.6</v>
      </c>
      <c r="H55" s="197">
        <v>0</v>
      </c>
      <c r="I55" s="197">
        <v>0</v>
      </c>
      <c r="J55" s="197">
        <v>-100.54</v>
      </c>
      <c r="K55" s="197">
        <v>0.31</v>
      </c>
      <c r="L55" s="197">
        <v>12.61</v>
      </c>
      <c r="M55" s="197">
        <v>0.92</v>
      </c>
      <c r="N55" s="197">
        <v>1.19</v>
      </c>
      <c r="O55" s="197">
        <v>0</v>
      </c>
      <c r="P55" s="197">
        <v>1.4</v>
      </c>
      <c r="Q55" s="197">
        <v>0.2</v>
      </c>
      <c r="R55" s="197">
        <v>0.21</v>
      </c>
      <c r="S55" s="197">
        <v>0.26</v>
      </c>
      <c r="T55" s="197">
        <v>0</v>
      </c>
      <c r="U55" s="197">
        <v>2.06</v>
      </c>
      <c r="V55" s="197">
        <v>0.34</v>
      </c>
      <c r="W55" s="197">
        <v>0.21</v>
      </c>
      <c r="X55" s="197">
        <v>1.48</v>
      </c>
      <c r="Y55" s="197">
        <v>0</v>
      </c>
      <c r="Z55" s="197">
        <v>2.54</v>
      </c>
      <c r="AA55" s="197">
        <v>0.77</v>
      </c>
      <c r="AB55" s="197">
        <v>0</v>
      </c>
      <c r="AC55" s="197">
        <v>0.66</v>
      </c>
      <c r="AD55" s="197">
        <v>8.9</v>
      </c>
      <c r="AE55" s="197">
        <v>0</v>
      </c>
      <c r="AF55" s="197">
        <v>0</v>
      </c>
      <c r="AG55" s="197">
        <v>-0.26</v>
      </c>
      <c r="AH55" s="197">
        <v>0</v>
      </c>
      <c r="AI55" s="197">
        <v>9.64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91.02</v>
      </c>
      <c r="AP55" s="197">
        <v>0</v>
      </c>
      <c r="AQ55" s="197">
        <v>0</v>
      </c>
      <c r="AR55" s="197">
        <v>-13.18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-41.6</v>
      </c>
      <c r="H56" s="197">
        <v>0</v>
      </c>
      <c r="I56" s="197">
        <v>0</v>
      </c>
      <c r="J56" s="197">
        <v>-100.54</v>
      </c>
      <c r="K56" s="197">
        <v>0.31</v>
      </c>
      <c r="L56" s="197">
        <v>12.61</v>
      </c>
      <c r="M56" s="197">
        <v>0.92</v>
      </c>
      <c r="N56" s="197">
        <v>1.19</v>
      </c>
      <c r="O56" s="197">
        <v>0</v>
      </c>
      <c r="P56" s="197">
        <v>1.4</v>
      </c>
      <c r="Q56" s="197">
        <v>0.2</v>
      </c>
      <c r="R56" s="197">
        <v>0.21</v>
      </c>
      <c r="S56" s="197">
        <v>0.26</v>
      </c>
      <c r="T56" s="197">
        <v>0</v>
      </c>
      <c r="U56" s="197">
        <v>2.06</v>
      </c>
      <c r="V56" s="197">
        <v>0.45</v>
      </c>
      <c r="W56" s="197">
        <v>0.21</v>
      </c>
      <c r="X56" s="197">
        <v>1.48</v>
      </c>
      <c r="Y56" s="197">
        <v>0</v>
      </c>
      <c r="Z56" s="197">
        <v>2.54</v>
      </c>
      <c r="AA56" s="197">
        <v>0.77</v>
      </c>
      <c r="AB56" s="197">
        <v>0</v>
      </c>
      <c r="AC56" s="197">
        <v>0.66</v>
      </c>
      <c r="AD56" s="197">
        <v>8.9</v>
      </c>
      <c r="AE56" s="197">
        <v>0</v>
      </c>
      <c r="AF56" s="197">
        <v>0</v>
      </c>
      <c r="AG56" s="197">
        <v>-0.26</v>
      </c>
      <c r="AH56" s="197">
        <v>0</v>
      </c>
      <c r="AI56" s="197">
        <v>9.64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91.02</v>
      </c>
      <c r="AP56" s="197">
        <v>0</v>
      </c>
      <c r="AQ56" s="197">
        <v>0</v>
      </c>
      <c r="AR56" s="197">
        <v>-13.18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-41.6</v>
      </c>
      <c r="H57" s="197">
        <v>0</v>
      </c>
      <c r="I57" s="197">
        <v>0</v>
      </c>
      <c r="J57" s="197">
        <v>-79.540000000000006</v>
      </c>
      <c r="K57" s="197">
        <v>0.31</v>
      </c>
      <c r="L57" s="197">
        <v>12.61</v>
      </c>
      <c r="M57" s="197">
        <v>0.92</v>
      </c>
      <c r="N57" s="197">
        <v>1.19</v>
      </c>
      <c r="O57" s="197">
        <v>0</v>
      </c>
      <c r="P57" s="197">
        <v>1.4</v>
      </c>
      <c r="Q57" s="197">
        <v>0.2</v>
      </c>
      <c r="R57" s="197">
        <v>0.21</v>
      </c>
      <c r="S57" s="197">
        <v>0.26</v>
      </c>
      <c r="T57" s="197">
        <v>0</v>
      </c>
      <c r="U57" s="197">
        <v>2.06</v>
      </c>
      <c r="V57" s="197">
        <v>0.34</v>
      </c>
      <c r="W57" s="197">
        <v>0.69</v>
      </c>
      <c r="X57" s="197">
        <v>1.48</v>
      </c>
      <c r="Y57" s="197">
        <v>0</v>
      </c>
      <c r="Z57" s="197">
        <v>2.54</v>
      </c>
      <c r="AA57" s="197">
        <v>0.77</v>
      </c>
      <c r="AB57" s="197">
        <v>0</v>
      </c>
      <c r="AC57" s="197">
        <v>0.66</v>
      </c>
      <c r="AD57" s="197">
        <v>8.9</v>
      </c>
      <c r="AE57" s="197">
        <v>0</v>
      </c>
      <c r="AF57" s="197">
        <v>0</v>
      </c>
      <c r="AG57" s="197">
        <v>-0.26</v>
      </c>
      <c r="AH57" s="197">
        <v>0</v>
      </c>
      <c r="AI57" s="197">
        <v>9.64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91.02</v>
      </c>
      <c r="AP57" s="197">
        <v>0</v>
      </c>
      <c r="AQ57" s="197">
        <v>0</v>
      </c>
      <c r="AR57" s="197">
        <v>-13.18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-41.6</v>
      </c>
      <c r="H58" s="197">
        <v>0</v>
      </c>
      <c r="I58" s="197">
        <v>0</v>
      </c>
      <c r="J58" s="197">
        <v>-50.54</v>
      </c>
      <c r="K58" s="197">
        <v>0.31</v>
      </c>
      <c r="L58" s="197">
        <v>12.61</v>
      </c>
      <c r="M58" s="197">
        <v>0.92</v>
      </c>
      <c r="N58" s="197">
        <v>1.19</v>
      </c>
      <c r="O58" s="197">
        <v>0</v>
      </c>
      <c r="P58" s="197">
        <v>1.4</v>
      </c>
      <c r="Q58" s="197">
        <v>0.2</v>
      </c>
      <c r="R58" s="197">
        <v>0.21</v>
      </c>
      <c r="S58" s="197">
        <v>0.26</v>
      </c>
      <c r="T58" s="197">
        <v>0</v>
      </c>
      <c r="U58" s="197">
        <v>2.06</v>
      </c>
      <c r="V58" s="197">
        <v>0.34</v>
      </c>
      <c r="W58" s="197">
        <v>0.69</v>
      </c>
      <c r="X58" s="197">
        <v>1.48</v>
      </c>
      <c r="Y58" s="197">
        <v>0</v>
      </c>
      <c r="Z58" s="197">
        <v>2.54</v>
      </c>
      <c r="AA58" s="197">
        <v>0.77</v>
      </c>
      <c r="AB58" s="197">
        <v>0</v>
      </c>
      <c r="AC58" s="197">
        <v>0.66</v>
      </c>
      <c r="AD58" s="197">
        <v>8.9</v>
      </c>
      <c r="AE58" s="197">
        <v>0</v>
      </c>
      <c r="AF58" s="197">
        <v>0</v>
      </c>
      <c r="AG58" s="197">
        <v>-0.26</v>
      </c>
      <c r="AH58" s="197">
        <v>0</v>
      </c>
      <c r="AI58" s="197">
        <v>9.64</v>
      </c>
      <c r="AJ58" s="197">
        <v>0</v>
      </c>
      <c r="AK58" s="197">
        <v>0</v>
      </c>
      <c r="AL58" s="197">
        <v>-14.14</v>
      </c>
      <c r="AM58" s="197">
        <v>0</v>
      </c>
      <c r="AN58" s="197">
        <v>0</v>
      </c>
      <c r="AO58" s="197">
        <v>91.02</v>
      </c>
      <c r="AP58" s="197">
        <v>0</v>
      </c>
      <c r="AQ58" s="197">
        <v>0</v>
      </c>
      <c r="AR58" s="197">
        <v>-13.18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-41.6</v>
      </c>
      <c r="H59" s="197">
        <v>0</v>
      </c>
      <c r="I59" s="197">
        <v>0</v>
      </c>
      <c r="J59" s="197">
        <v>-50.54</v>
      </c>
      <c r="K59" s="197">
        <v>0.31</v>
      </c>
      <c r="L59" s="197">
        <v>12.61</v>
      </c>
      <c r="M59" s="197">
        <v>0.92</v>
      </c>
      <c r="N59" s="197">
        <v>1.19</v>
      </c>
      <c r="O59" s="197">
        <v>0</v>
      </c>
      <c r="P59" s="197">
        <v>1.4</v>
      </c>
      <c r="Q59" s="197">
        <v>0.2</v>
      </c>
      <c r="R59" s="197">
        <v>0.21</v>
      </c>
      <c r="S59" s="197">
        <v>0.26</v>
      </c>
      <c r="T59" s="197">
        <v>0</v>
      </c>
      <c r="U59" s="197">
        <v>2.06</v>
      </c>
      <c r="V59" s="197">
        <v>0.34</v>
      </c>
      <c r="W59" s="197">
        <v>0.69</v>
      </c>
      <c r="X59" s="197">
        <v>1.48</v>
      </c>
      <c r="Y59" s="197">
        <v>0</v>
      </c>
      <c r="Z59" s="197">
        <v>2.54</v>
      </c>
      <c r="AA59" s="197">
        <v>0.77</v>
      </c>
      <c r="AB59" s="197">
        <v>0</v>
      </c>
      <c r="AC59" s="197">
        <v>0.66</v>
      </c>
      <c r="AD59" s="197">
        <v>8.9</v>
      </c>
      <c r="AE59" s="197">
        <v>0</v>
      </c>
      <c r="AF59" s="197">
        <v>0</v>
      </c>
      <c r="AG59" s="197">
        <v>-0.26</v>
      </c>
      <c r="AH59" s="197">
        <v>0</v>
      </c>
      <c r="AI59" s="197">
        <v>9.64</v>
      </c>
      <c r="AJ59" s="197">
        <v>0</v>
      </c>
      <c r="AK59" s="197">
        <v>0</v>
      </c>
      <c r="AL59" s="197">
        <v>-23.47</v>
      </c>
      <c r="AM59" s="197">
        <v>0</v>
      </c>
      <c r="AN59" s="197">
        <v>0</v>
      </c>
      <c r="AO59" s="197">
        <v>91.02</v>
      </c>
      <c r="AP59" s="197">
        <v>0</v>
      </c>
      <c r="AQ59" s="197">
        <v>0</v>
      </c>
      <c r="AR59" s="197">
        <v>-13.18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-41.6</v>
      </c>
      <c r="H60" s="197">
        <v>0</v>
      </c>
      <c r="I60" s="197">
        <v>0</v>
      </c>
      <c r="J60" s="197">
        <v>-50.54</v>
      </c>
      <c r="K60" s="197">
        <v>0.31</v>
      </c>
      <c r="L60" s="197">
        <v>12.61</v>
      </c>
      <c r="M60" s="197">
        <v>0.92</v>
      </c>
      <c r="N60" s="197">
        <v>1.19</v>
      </c>
      <c r="O60" s="197">
        <v>0</v>
      </c>
      <c r="P60" s="197">
        <v>1.4</v>
      </c>
      <c r="Q60" s="197">
        <v>0.2</v>
      </c>
      <c r="R60" s="197">
        <v>0.21</v>
      </c>
      <c r="S60" s="197">
        <v>0.26</v>
      </c>
      <c r="T60" s="197">
        <v>0</v>
      </c>
      <c r="U60" s="197">
        <v>2.06</v>
      </c>
      <c r="V60" s="197">
        <v>0.34</v>
      </c>
      <c r="W60" s="197">
        <v>0.69</v>
      </c>
      <c r="X60" s="197">
        <v>1.48</v>
      </c>
      <c r="Y60" s="197">
        <v>0</v>
      </c>
      <c r="Z60" s="197">
        <v>2.54</v>
      </c>
      <c r="AA60" s="197">
        <v>0.77</v>
      </c>
      <c r="AB60" s="197">
        <v>0</v>
      </c>
      <c r="AC60" s="197">
        <v>0.66</v>
      </c>
      <c r="AD60" s="197">
        <v>8.9</v>
      </c>
      <c r="AE60" s="197">
        <v>0</v>
      </c>
      <c r="AF60" s="197">
        <v>0</v>
      </c>
      <c r="AG60" s="197">
        <v>-0.26</v>
      </c>
      <c r="AH60" s="197">
        <v>0</v>
      </c>
      <c r="AI60" s="197">
        <v>9.64</v>
      </c>
      <c r="AJ60" s="197">
        <v>0</v>
      </c>
      <c r="AK60" s="197">
        <v>0</v>
      </c>
      <c r="AL60" s="197">
        <v>-23.47</v>
      </c>
      <c r="AM60" s="197">
        <v>0</v>
      </c>
      <c r="AN60" s="197">
        <v>0</v>
      </c>
      <c r="AO60" s="197">
        <v>91.02</v>
      </c>
      <c r="AP60" s="197">
        <v>0</v>
      </c>
      <c r="AQ60" s="197">
        <v>0</v>
      </c>
      <c r="AR60" s="197">
        <v>-13.18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-41.6</v>
      </c>
      <c r="H61" s="197">
        <v>0</v>
      </c>
      <c r="I61" s="197">
        <v>0</v>
      </c>
      <c r="J61" s="197">
        <v>-50.54</v>
      </c>
      <c r="K61" s="197">
        <v>0.31</v>
      </c>
      <c r="L61" s="197">
        <v>12.61</v>
      </c>
      <c r="M61" s="197">
        <v>0.92</v>
      </c>
      <c r="N61" s="197">
        <v>1.19</v>
      </c>
      <c r="O61" s="197">
        <v>0</v>
      </c>
      <c r="P61" s="197">
        <v>1.4</v>
      </c>
      <c r="Q61" s="197">
        <v>0.2</v>
      </c>
      <c r="R61" s="197">
        <v>0.21</v>
      </c>
      <c r="S61" s="197">
        <v>0.26</v>
      </c>
      <c r="T61" s="197">
        <v>0</v>
      </c>
      <c r="U61" s="197">
        <v>2.06</v>
      </c>
      <c r="V61" s="197">
        <v>0.34</v>
      </c>
      <c r="W61" s="197">
        <v>0.69</v>
      </c>
      <c r="X61" s="197">
        <v>1.48</v>
      </c>
      <c r="Y61" s="197">
        <v>0</v>
      </c>
      <c r="Z61" s="197">
        <v>2.54</v>
      </c>
      <c r="AA61" s="197">
        <v>0.77</v>
      </c>
      <c r="AB61" s="197">
        <v>0</v>
      </c>
      <c r="AC61" s="197">
        <v>0.66</v>
      </c>
      <c r="AD61" s="197">
        <v>8.9</v>
      </c>
      <c r="AE61" s="197">
        <v>0</v>
      </c>
      <c r="AF61" s="197">
        <v>0</v>
      </c>
      <c r="AG61" s="197">
        <v>-0.26</v>
      </c>
      <c r="AH61" s="197">
        <v>0</v>
      </c>
      <c r="AI61" s="197">
        <v>9.64</v>
      </c>
      <c r="AJ61" s="197">
        <v>0</v>
      </c>
      <c r="AK61" s="197">
        <v>0</v>
      </c>
      <c r="AL61" s="197">
        <v>-23.47</v>
      </c>
      <c r="AM61" s="197">
        <v>0</v>
      </c>
      <c r="AN61" s="197">
        <v>0</v>
      </c>
      <c r="AO61" s="197">
        <v>91.02</v>
      </c>
      <c r="AP61" s="197">
        <v>0</v>
      </c>
      <c r="AQ61" s="197">
        <v>0</v>
      </c>
      <c r="AR61" s="197">
        <v>-13.18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-41.6</v>
      </c>
      <c r="H62" s="197">
        <v>0</v>
      </c>
      <c r="I62" s="197">
        <v>0</v>
      </c>
      <c r="J62" s="197">
        <v>-50.54</v>
      </c>
      <c r="K62" s="197">
        <v>0.31</v>
      </c>
      <c r="L62" s="197">
        <v>12.61</v>
      </c>
      <c r="M62" s="197">
        <v>0.92</v>
      </c>
      <c r="N62" s="197">
        <v>1.19</v>
      </c>
      <c r="O62" s="197">
        <v>0</v>
      </c>
      <c r="P62" s="197">
        <v>1.4</v>
      </c>
      <c r="Q62" s="197">
        <v>0.2</v>
      </c>
      <c r="R62" s="197">
        <v>0.21</v>
      </c>
      <c r="S62" s="197">
        <v>0.26</v>
      </c>
      <c r="T62" s="197">
        <v>0</v>
      </c>
      <c r="U62" s="197">
        <v>2.06</v>
      </c>
      <c r="V62" s="197">
        <v>0.34</v>
      </c>
      <c r="W62" s="197">
        <v>0.69</v>
      </c>
      <c r="X62" s="197">
        <v>1.48</v>
      </c>
      <c r="Y62" s="197">
        <v>0</v>
      </c>
      <c r="Z62" s="197">
        <v>2.54</v>
      </c>
      <c r="AA62" s="197">
        <v>0.77</v>
      </c>
      <c r="AB62" s="197">
        <v>0</v>
      </c>
      <c r="AC62" s="197">
        <v>0.66</v>
      </c>
      <c r="AD62" s="197">
        <v>8.9</v>
      </c>
      <c r="AE62" s="197">
        <v>0</v>
      </c>
      <c r="AF62" s="197">
        <v>0</v>
      </c>
      <c r="AG62" s="197">
        <v>-0.26</v>
      </c>
      <c r="AH62" s="197">
        <v>0</v>
      </c>
      <c r="AI62" s="197">
        <v>9.64</v>
      </c>
      <c r="AJ62" s="197">
        <v>0</v>
      </c>
      <c r="AK62" s="197">
        <v>0</v>
      </c>
      <c r="AL62" s="197">
        <v>-23.47</v>
      </c>
      <c r="AM62" s="197">
        <v>0</v>
      </c>
      <c r="AN62" s="197">
        <v>0</v>
      </c>
      <c r="AO62" s="197">
        <v>91.02</v>
      </c>
      <c r="AP62" s="197">
        <v>0</v>
      </c>
      <c r="AQ62" s="197">
        <v>0</v>
      </c>
      <c r="AR62" s="197">
        <v>-13.18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-41.6</v>
      </c>
      <c r="H63" s="197">
        <v>0</v>
      </c>
      <c r="I63" s="197">
        <v>0</v>
      </c>
      <c r="J63" s="197">
        <v>-50.54</v>
      </c>
      <c r="K63" s="197">
        <v>0.31</v>
      </c>
      <c r="L63" s="197">
        <v>12.61</v>
      </c>
      <c r="M63" s="197">
        <v>0.92</v>
      </c>
      <c r="N63" s="197">
        <v>1.19</v>
      </c>
      <c r="O63" s="197">
        <v>0</v>
      </c>
      <c r="P63" s="197">
        <v>1.4</v>
      </c>
      <c r="Q63" s="197">
        <v>0.2</v>
      </c>
      <c r="R63" s="197">
        <v>0.21</v>
      </c>
      <c r="S63" s="197">
        <v>0.26</v>
      </c>
      <c r="T63" s="197">
        <v>0</v>
      </c>
      <c r="U63" s="197">
        <v>2.06</v>
      </c>
      <c r="V63" s="197">
        <v>0.34</v>
      </c>
      <c r="W63" s="197">
        <v>0.69</v>
      </c>
      <c r="X63" s="197">
        <v>1.48</v>
      </c>
      <c r="Y63" s="197">
        <v>0</v>
      </c>
      <c r="Z63" s="197">
        <v>2.54</v>
      </c>
      <c r="AA63" s="197">
        <v>0.77</v>
      </c>
      <c r="AB63" s="197">
        <v>0</v>
      </c>
      <c r="AC63" s="197">
        <v>0.66</v>
      </c>
      <c r="AD63" s="197">
        <v>8.9</v>
      </c>
      <c r="AE63" s="197">
        <v>0</v>
      </c>
      <c r="AF63" s="197">
        <v>0</v>
      </c>
      <c r="AG63" s="197">
        <v>-0.26</v>
      </c>
      <c r="AH63" s="197">
        <v>0</v>
      </c>
      <c r="AI63" s="197">
        <v>9.64</v>
      </c>
      <c r="AJ63" s="197">
        <v>0</v>
      </c>
      <c r="AK63" s="197">
        <v>0</v>
      </c>
      <c r="AL63" s="197">
        <v>-23.47</v>
      </c>
      <c r="AM63" s="197">
        <v>0</v>
      </c>
      <c r="AN63" s="197">
        <v>0</v>
      </c>
      <c r="AO63" s="197">
        <v>91.02</v>
      </c>
      <c r="AP63" s="197">
        <v>0</v>
      </c>
      <c r="AQ63" s="197">
        <v>0</v>
      </c>
      <c r="AR63" s="197">
        <v>-13.18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-41.6</v>
      </c>
      <c r="H64" s="197">
        <v>0</v>
      </c>
      <c r="I64" s="197">
        <v>0</v>
      </c>
      <c r="J64" s="197">
        <v>-50.54</v>
      </c>
      <c r="K64" s="197">
        <v>0.31</v>
      </c>
      <c r="L64" s="197">
        <v>12.61</v>
      </c>
      <c r="M64" s="197">
        <v>0.92</v>
      </c>
      <c r="N64" s="197">
        <v>1.19</v>
      </c>
      <c r="O64" s="197">
        <v>0</v>
      </c>
      <c r="P64" s="197">
        <v>1.4</v>
      </c>
      <c r="Q64" s="197">
        <v>0.2</v>
      </c>
      <c r="R64" s="197">
        <v>0.21</v>
      </c>
      <c r="S64" s="197">
        <v>0.26</v>
      </c>
      <c r="T64" s="197">
        <v>0</v>
      </c>
      <c r="U64" s="197">
        <v>2.06</v>
      </c>
      <c r="V64" s="197">
        <v>0.34</v>
      </c>
      <c r="W64" s="197">
        <v>0.69</v>
      </c>
      <c r="X64" s="197">
        <v>1.48</v>
      </c>
      <c r="Y64" s="197">
        <v>0</v>
      </c>
      <c r="Z64" s="197">
        <v>2.54</v>
      </c>
      <c r="AA64" s="197">
        <v>0.77</v>
      </c>
      <c r="AB64" s="197">
        <v>0</v>
      </c>
      <c r="AC64" s="197">
        <v>0.66</v>
      </c>
      <c r="AD64" s="197">
        <v>8.9</v>
      </c>
      <c r="AE64" s="197">
        <v>0</v>
      </c>
      <c r="AF64" s="197">
        <v>0</v>
      </c>
      <c r="AG64" s="197">
        <v>-0.26</v>
      </c>
      <c r="AH64" s="197">
        <v>0</v>
      </c>
      <c r="AI64" s="197">
        <v>9.64</v>
      </c>
      <c r="AJ64" s="197">
        <v>0</v>
      </c>
      <c r="AK64" s="197">
        <v>0</v>
      </c>
      <c r="AL64" s="197">
        <v>-23.47</v>
      </c>
      <c r="AM64" s="197">
        <v>0</v>
      </c>
      <c r="AN64" s="197">
        <v>0</v>
      </c>
      <c r="AO64" s="197">
        <v>91.02</v>
      </c>
      <c r="AP64" s="197">
        <v>0</v>
      </c>
      <c r="AQ64" s="197">
        <v>0</v>
      </c>
      <c r="AR64" s="197">
        <v>-13.18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-41.6</v>
      </c>
      <c r="H65" s="197">
        <v>0</v>
      </c>
      <c r="I65" s="197">
        <v>0</v>
      </c>
      <c r="J65" s="197">
        <v>-50.54</v>
      </c>
      <c r="K65" s="197">
        <v>0.31</v>
      </c>
      <c r="L65" s="197">
        <v>12.61</v>
      </c>
      <c r="M65" s="197">
        <v>0.92</v>
      </c>
      <c r="N65" s="197">
        <v>1.19</v>
      </c>
      <c r="O65" s="197">
        <v>0</v>
      </c>
      <c r="P65" s="197">
        <v>1.4</v>
      </c>
      <c r="Q65" s="197">
        <v>0.2</v>
      </c>
      <c r="R65" s="197">
        <v>0.21</v>
      </c>
      <c r="S65" s="197">
        <v>0.26</v>
      </c>
      <c r="T65" s="197">
        <v>0</v>
      </c>
      <c r="U65" s="197">
        <v>2.06</v>
      </c>
      <c r="V65" s="197">
        <v>0.34</v>
      </c>
      <c r="W65" s="197">
        <v>0.69</v>
      </c>
      <c r="X65" s="197">
        <v>1.48</v>
      </c>
      <c r="Y65" s="197">
        <v>0</v>
      </c>
      <c r="Z65" s="197">
        <v>2.54</v>
      </c>
      <c r="AA65" s="197">
        <v>0.77</v>
      </c>
      <c r="AB65" s="197">
        <v>0</v>
      </c>
      <c r="AC65" s="197">
        <v>0.66</v>
      </c>
      <c r="AD65" s="197">
        <v>8.9</v>
      </c>
      <c r="AE65" s="197">
        <v>0</v>
      </c>
      <c r="AF65" s="197">
        <v>0</v>
      </c>
      <c r="AG65" s="197">
        <v>-0.26</v>
      </c>
      <c r="AH65" s="197">
        <v>0</v>
      </c>
      <c r="AI65" s="197">
        <v>9.64</v>
      </c>
      <c r="AJ65" s="197">
        <v>0</v>
      </c>
      <c r="AK65" s="197">
        <v>0</v>
      </c>
      <c r="AL65" s="197">
        <v>-23.47</v>
      </c>
      <c r="AM65" s="197">
        <v>0</v>
      </c>
      <c r="AN65" s="197">
        <v>0</v>
      </c>
      <c r="AO65" s="197">
        <v>91.02</v>
      </c>
      <c r="AP65" s="197">
        <v>0</v>
      </c>
      <c r="AQ65" s="197">
        <v>0</v>
      </c>
      <c r="AR65" s="197">
        <v>-13.18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-41.6</v>
      </c>
      <c r="H66" s="197">
        <v>0</v>
      </c>
      <c r="I66" s="197">
        <v>0</v>
      </c>
      <c r="J66" s="197">
        <v>-50.54</v>
      </c>
      <c r="K66" s="197">
        <v>0.31</v>
      </c>
      <c r="L66" s="197">
        <v>12.61</v>
      </c>
      <c r="M66" s="197">
        <v>0.92</v>
      </c>
      <c r="N66" s="197">
        <v>1.19</v>
      </c>
      <c r="O66" s="197">
        <v>0</v>
      </c>
      <c r="P66" s="197">
        <v>1.4</v>
      </c>
      <c r="Q66" s="197">
        <v>0.2</v>
      </c>
      <c r="R66" s="197">
        <v>0.21</v>
      </c>
      <c r="S66" s="197">
        <v>0.26</v>
      </c>
      <c r="T66" s="197">
        <v>0</v>
      </c>
      <c r="U66" s="197">
        <v>2.06</v>
      </c>
      <c r="V66" s="197">
        <v>0.34</v>
      </c>
      <c r="W66" s="197">
        <v>0.69</v>
      </c>
      <c r="X66" s="197">
        <v>1.48</v>
      </c>
      <c r="Y66" s="197">
        <v>0</v>
      </c>
      <c r="Z66" s="197">
        <v>2.54</v>
      </c>
      <c r="AA66" s="197">
        <v>0.77</v>
      </c>
      <c r="AB66" s="197">
        <v>0</v>
      </c>
      <c r="AC66" s="197">
        <v>0.66</v>
      </c>
      <c r="AD66" s="197">
        <v>8.9</v>
      </c>
      <c r="AE66" s="197">
        <v>0</v>
      </c>
      <c r="AF66" s="197">
        <v>0</v>
      </c>
      <c r="AG66" s="197">
        <v>-0.26</v>
      </c>
      <c r="AH66" s="197">
        <v>0</v>
      </c>
      <c r="AI66" s="197">
        <v>9.64</v>
      </c>
      <c r="AJ66" s="197">
        <v>0</v>
      </c>
      <c r="AK66" s="197">
        <v>0</v>
      </c>
      <c r="AL66" s="197">
        <v>-23.47</v>
      </c>
      <c r="AM66" s="197">
        <v>0</v>
      </c>
      <c r="AN66" s="197">
        <v>0</v>
      </c>
      <c r="AO66" s="197">
        <v>91.02</v>
      </c>
      <c r="AP66" s="197">
        <v>0</v>
      </c>
      <c r="AQ66" s="197">
        <v>0</v>
      </c>
      <c r="AR66" s="197">
        <v>-13.18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-41.6</v>
      </c>
      <c r="H67" s="197">
        <v>0</v>
      </c>
      <c r="I67" s="197">
        <v>0</v>
      </c>
      <c r="J67" s="197">
        <v>-50.54</v>
      </c>
      <c r="K67" s="197">
        <v>0.31</v>
      </c>
      <c r="L67" s="197">
        <v>12.61</v>
      </c>
      <c r="M67" s="197">
        <v>0.92</v>
      </c>
      <c r="N67" s="197">
        <v>1.19</v>
      </c>
      <c r="O67" s="197">
        <v>0</v>
      </c>
      <c r="P67" s="197">
        <v>1.4</v>
      </c>
      <c r="Q67" s="197">
        <v>0.2</v>
      </c>
      <c r="R67" s="197">
        <v>0.21</v>
      </c>
      <c r="S67" s="197">
        <v>0.26</v>
      </c>
      <c r="T67" s="197">
        <v>0</v>
      </c>
      <c r="U67" s="197">
        <v>2.06</v>
      </c>
      <c r="V67" s="197">
        <v>0.34</v>
      </c>
      <c r="W67" s="197">
        <v>0.38</v>
      </c>
      <c r="X67" s="197">
        <v>1.48</v>
      </c>
      <c r="Y67" s="197">
        <v>0</v>
      </c>
      <c r="Z67" s="197">
        <v>2.54</v>
      </c>
      <c r="AA67" s="197">
        <v>0.77</v>
      </c>
      <c r="AB67" s="197">
        <v>0</v>
      </c>
      <c r="AC67" s="197">
        <v>0.66</v>
      </c>
      <c r="AD67" s="197">
        <v>8.9</v>
      </c>
      <c r="AE67" s="197">
        <v>0</v>
      </c>
      <c r="AF67" s="197">
        <v>0</v>
      </c>
      <c r="AG67" s="197">
        <v>-0.26</v>
      </c>
      <c r="AH67" s="197">
        <v>0</v>
      </c>
      <c r="AI67" s="197">
        <v>9.64</v>
      </c>
      <c r="AJ67" s="197">
        <v>0</v>
      </c>
      <c r="AK67" s="197">
        <v>0</v>
      </c>
      <c r="AL67" s="197">
        <v>-23.47</v>
      </c>
      <c r="AM67" s="197">
        <v>0</v>
      </c>
      <c r="AN67" s="197">
        <v>0</v>
      </c>
      <c r="AO67" s="197">
        <v>91.02</v>
      </c>
      <c r="AP67" s="197">
        <v>0</v>
      </c>
      <c r="AQ67" s="197">
        <v>0</v>
      </c>
      <c r="AR67" s="197">
        <v>-13.18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-41.6</v>
      </c>
      <c r="H68" s="197">
        <v>0</v>
      </c>
      <c r="I68" s="197">
        <v>0</v>
      </c>
      <c r="J68" s="197">
        <v>-50.54</v>
      </c>
      <c r="K68" s="197">
        <v>0.31</v>
      </c>
      <c r="L68" s="197">
        <v>12.61</v>
      </c>
      <c r="M68" s="197">
        <v>0.92</v>
      </c>
      <c r="N68" s="197">
        <v>1.19</v>
      </c>
      <c r="O68" s="197">
        <v>0</v>
      </c>
      <c r="P68" s="197">
        <v>1.4</v>
      </c>
      <c r="Q68" s="197">
        <v>0.2</v>
      </c>
      <c r="R68" s="197">
        <v>0.21</v>
      </c>
      <c r="S68" s="197">
        <v>0.26</v>
      </c>
      <c r="T68" s="197">
        <v>0</v>
      </c>
      <c r="U68" s="197">
        <v>2.06</v>
      </c>
      <c r="V68" s="197">
        <v>0.34</v>
      </c>
      <c r="W68" s="197">
        <v>0.38</v>
      </c>
      <c r="X68" s="197">
        <v>1.48</v>
      </c>
      <c r="Y68" s="197">
        <v>0</v>
      </c>
      <c r="Z68" s="197">
        <v>2.54</v>
      </c>
      <c r="AA68" s="197">
        <v>0.77</v>
      </c>
      <c r="AB68" s="197">
        <v>0</v>
      </c>
      <c r="AC68" s="197">
        <v>0.66</v>
      </c>
      <c r="AD68" s="197">
        <v>8.9</v>
      </c>
      <c r="AE68" s="197">
        <v>0</v>
      </c>
      <c r="AF68" s="197">
        <v>0</v>
      </c>
      <c r="AG68" s="197">
        <v>-0.26</v>
      </c>
      <c r="AH68" s="197">
        <v>0</v>
      </c>
      <c r="AI68" s="197">
        <v>9.64</v>
      </c>
      <c r="AJ68" s="197">
        <v>0</v>
      </c>
      <c r="AK68" s="197">
        <v>0</v>
      </c>
      <c r="AL68" s="197">
        <v>-23.47</v>
      </c>
      <c r="AM68" s="197">
        <v>0</v>
      </c>
      <c r="AN68" s="197">
        <v>0</v>
      </c>
      <c r="AO68" s="197">
        <v>91.02</v>
      </c>
      <c r="AP68" s="197">
        <v>0</v>
      </c>
      <c r="AQ68" s="197">
        <v>0</v>
      </c>
      <c r="AR68" s="197">
        <v>-13.18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-41.6</v>
      </c>
      <c r="H69" s="197">
        <v>0</v>
      </c>
      <c r="I69" s="197">
        <v>0</v>
      </c>
      <c r="J69" s="197">
        <v>-50.54</v>
      </c>
      <c r="K69" s="197">
        <v>0.31</v>
      </c>
      <c r="L69" s="197">
        <v>12.61</v>
      </c>
      <c r="M69" s="197">
        <v>0.92</v>
      </c>
      <c r="N69" s="197">
        <v>1.19</v>
      </c>
      <c r="O69" s="197">
        <v>0</v>
      </c>
      <c r="P69" s="197">
        <v>1.4</v>
      </c>
      <c r="Q69" s="197">
        <v>0.2</v>
      </c>
      <c r="R69" s="197">
        <v>0.21</v>
      </c>
      <c r="S69" s="197">
        <v>0.26</v>
      </c>
      <c r="T69" s="197">
        <v>0</v>
      </c>
      <c r="U69" s="197">
        <v>2.08</v>
      </c>
      <c r="V69" s="197">
        <v>0.34</v>
      </c>
      <c r="W69" s="197">
        <v>0.38</v>
      </c>
      <c r="X69" s="197">
        <v>1.48</v>
      </c>
      <c r="Y69" s="197">
        <v>0</v>
      </c>
      <c r="Z69" s="197">
        <v>2.54</v>
      </c>
      <c r="AA69" s="197">
        <v>0.77</v>
      </c>
      <c r="AB69" s="197">
        <v>0</v>
      </c>
      <c r="AC69" s="197">
        <v>0.66</v>
      </c>
      <c r="AD69" s="197">
        <v>8.9</v>
      </c>
      <c r="AE69" s="197">
        <v>0</v>
      </c>
      <c r="AF69" s="197">
        <v>0</v>
      </c>
      <c r="AG69" s="197">
        <v>-0.26</v>
      </c>
      <c r="AH69" s="197">
        <v>0</v>
      </c>
      <c r="AI69" s="197">
        <v>9.64</v>
      </c>
      <c r="AJ69" s="197">
        <v>0</v>
      </c>
      <c r="AK69" s="197">
        <v>0</v>
      </c>
      <c r="AL69" s="197">
        <v>-23.47</v>
      </c>
      <c r="AM69" s="197">
        <v>0</v>
      </c>
      <c r="AN69" s="197">
        <v>0</v>
      </c>
      <c r="AO69" s="197">
        <v>91.02</v>
      </c>
      <c r="AP69" s="197">
        <v>0</v>
      </c>
      <c r="AQ69" s="197">
        <v>0</v>
      </c>
      <c r="AR69" s="197">
        <v>-13.18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-41.6</v>
      </c>
      <c r="H70" s="197">
        <v>0</v>
      </c>
      <c r="I70" s="197">
        <v>0</v>
      </c>
      <c r="J70" s="197">
        <v>-50.54</v>
      </c>
      <c r="K70" s="197">
        <v>0.31</v>
      </c>
      <c r="L70" s="197">
        <v>12.61</v>
      </c>
      <c r="M70" s="197">
        <v>0.92</v>
      </c>
      <c r="N70" s="197">
        <v>1.19</v>
      </c>
      <c r="O70" s="197">
        <v>0</v>
      </c>
      <c r="P70" s="197">
        <v>1.4</v>
      </c>
      <c r="Q70" s="197">
        <v>0.2</v>
      </c>
      <c r="R70" s="197">
        <v>0.21</v>
      </c>
      <c r="S70" s="197">
        <v>0.26</v>
      </c>
      <c r="T70" s="197">
        <v>0</v>
      </c>
      <c r="U70" s="197">
        <v>2.08</v>
      </c>
      <c r="V70" s="197">
        <v>0.34</v>
      </c>
      <c r="W70" s="197">
        <v>0.38</v>
      </c>
      <c r="X70" s="197">
        <v>1.48</v>
      </c>
      <c r="Y70" s="197">
        <v>0</v>
      </c>
      <c r="Z70" s="197">
        <v>2.54</v>
      </c>
      <c r="AA70" s="197">
        <v>0.77</v>
      </c>
      <c r="AB70" s="197">
        <v>0</v>
      </c>
      <c r="AC70" s="197">
        <v>0.66</v>
      </c>
      <c r="AD70" s="197">
        <v>8.9</v>
      </c>
      <c r="AE70" s="197">
        <v>0</v>
      </c>
      <c r="AF70" s="197">
        <v>0</v>
      </c>
      <c r="AG70" s="197">
        <v>-0.26</v>
      </c>
      <c r="AH70" s="197">
        <v>0</v>
      </c>
      <c r="AI70" s="197">
        <v>9.64</v>
      </c>
      <c r="AJ70" s="197">
        <v>0</v>
      </c>
      <c r="AK70" s="197">
        <v>0</v>
      </c>
      <c r="AL70" s="197">
        <v>-23.47</v>
      </c>
      <c r="AM70" s="197">
        <v>0</v>
      </c>
      <c r="AN70" s="197">
        <v>0</v>
      </c>
      <c r="AO70" s="197">
        <v>91.02</v>
      </c>
      <c r="AP70" s="197">
        <v>0</v>
      </c>
      <c r="AQ70" s="197">
        <v>0</v>
      </c>
      <c r="AR70" s="197">
        <v>-13.18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-41.6</v>
      </c>
      <c r="H71" s="197">
        <v>0</v>
      </c>
      <c r="I71" s="197">
        <v>0</v>
      </c>
      <c r="J71" s="197">
        <v>-50.54</v>
      </c>
      <c r="K71" s="197">
        <v>0.31</v>
      </c>
      <c r="L71" s="197">
        <v>12.61</v>
      </c>
      <c r="M71" s="197">
        <v>0.92</v>
      </c>
      <c r="N71" s="197">
        <v>1.19</v>
      </c>
      <c r="O71" s="197">
        <v>0</v>
      </c>
      <c r="P71" s="197">
        <v>1.4</v>
      </c>
      <c r="Q71" s="197">
        <v>0.2</v>
      </c>
      <c r="R71" s="197">
        <v>0.21</v>
      </c>
      <c r="S71" s="197">
        <v>0.26</v>
      </c>
      <c r="T71" s="197">
        <v>0</v>
      </c>
      <c r="U71" s="197">
        <v>2.08</v>
      </c>
      <c r="V71" s="197">
        <v>0.34</v>
      </c>
      <c r="W71" s="197">
        <v>0.38</v>
      </c>
      <c r="X71" s="197">
        <v>1.48</v>
      </c>
      <c r="Y71" s="197">
        <v>0</v>
      </c>
      <c r="Z71" s="197">
        <v>2.54</v>
      </c>
      <c r="AA71" s="197">
        <v>0.77</v>
      </c>
      <c r="AB71" s="197">
        <v>0</v>
      </c>
      <c r="AC71" s="197">
        <v>0.66</v>
      </c>
      <c r="AD71" s="197">
        <v>8.9</v>
      </c>
      <c r="AE71" s="197">
        <v>0</v>
      </c>
      <c r="AF71" s="197">
        <v>0</v>
      </c>
      <c r="AG71" s="197">
        <v>-0.26</v>
      </c>
      <c r="AH71" s="197">
        <v>0</v>
      </c>
      <c r="AI71" s="197">
        <v>9.64</v>
      </c>
      <c r="AJ71" s="197">
        <v>0</v>
      </c>
      <c r="AK71" s="197">
        <v>0</v>
      </c>
      <c r="AL71" s="197">
        <v>-23.47</v>
      </c>
      <c r="AM71" s="197">
        <v>0</v>
      </c>
      <c r="AN71" s="197">
        <v>0</v>
      </c>
      <c r="AO71" s="197">
        <v>91.02</v>
      </c>
      <c r="AP71" s="197">
        <v>0</v>
      </c>
      <c r="AQ71" s="197">
        <v>0</v>
      </c>
      <c r="AR71" s="197">
        <v>-13.18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-41.6</v>
      </c>
      <c r="H72" s="197">
        <v>0</v>
      </c>
      <c r="I72" s="197">
        <v>0</v>
      </c>
      <c r="J72" s="197">
        <v>-50.54</v>
      </c>
      <c r="K72" s="197">
        <v>0.31</v>
      </c>
      <c r="L72" s="197">
        <v>12.61</v>
      </c>
      <c r="M72" s="197">
        <v>0.92</v>
      </c>
      <c r="N72" s="197">
        <v>1.19</v>
      </c>
      <c r="O72" s="197">
        <v>0</v>
      </c>
      <c r="P72" s="197">
        <v>1.4</v>
      </c>
      <c r="Q72" s="197">
        <v>0.2</v>
      </c>
      <c r="R72" s="197">
        <v>0.21</v>
      </c>
      <c r="S72" s="197">
        <v>0.26</v>
      </c>
      <c r="T72" s="197">
        <v>0</v>
      </c>
      <c r="U72" s="197">
        <v>2.08</v>
      </c>
      <c r="V72" s="197">
        <v>0.34</v>
      </c>
      <c r="W72" s="197">
        <v>0.38</v>
      </c>
      <c r="X72" s="197">
        <v>1.48</v>
      </c>
      <c r="Y72" s="197">
        <v>0</v>
      </c>
      <c r="Z72" s="197">
        <v>2.54</v>
      </c>
      <c r="AA72" s="197">
        <v>0.77</v>
      </c>
      <c r="AB72" s="197">
        <v>0</v>
      </c>
      <c r="AC72" s="197">
        <v>0.66</v>
      </c>
      <c r="AD72" s="197">
        <v>8.9</v>
      </c>
      <c r="AE72" s="197">
        <v>0</v>
      </c>
      <c r="AF72" s="197">
        <v>0</v>
      </c>
      <c r="AG72" s="197">
        <v>-0.26</v>
      </c>
      <c r="AH72" s="197">
        <v>0</v>
      </c>
      <c r="AI72" s="197">
        <v>9.64</v>
      </c>
      <c r="AJ72" s="197">
        <v>0</v>
      </c>
      <c r="AK72" s="197">
        <v>0</v>
      </c>
      <c r="AL72" s="197">
        <v>-23.47</v>
      </c>
      <c r="AM72" s="197">
        <v>0</v>
      </c>
      <c r="AN72" s="197">
        <v>0</v>
      </c>
      <c r="AO72" s="197">
        <v>91.02</v>
      </c>
      <c r="AP72" s="197">
        <v>0</v>
      </c>
      <c r="AQ72" s="197">
        <v>0</v>
      </c>
      <c r="AR72" s="197">
        <v>-13.18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-74.599999999999994</v>
      </c>
      <c r="H73" s="197">
        <v>0</v>
      </c>
      <c r="I73" s="197">
        <v>0</v>
      </c>
      <c r="J73" s="197">
        <v>-50.54</v>
      </c>
      <c r="K73" s="197">
        <v>0.31</v>
      </c>
      <c r="L73" s="197">
        <v>12.61</v>
      </c>
      <c r="M73" s="197">
        <v>0.92</v>
      </c>
      <c r="N73" s="197">
        <v>1.19</v>
      </c>
      <c r="O73" s="197">
        <v>0</v>
      </c>
      <c r="P73" s="197">
        <v>1.4</v>
      </c>
      <c r="Q73" s="197">
        <v>0.2</v>
      </c>
      <c r="R73" s="197">
        <v>0.21</v>
      </c>
      <c r="S73" s="197">
        <v>0.26</v>
      </c>
      <c r="T73" s="197">
        <v>0</v>
      </c>
      <c r="U73" s="197">
        <v>2.08</v>
      </c>
      <c r="V73" s="197">
        <v>0.34</v>
      </c>
      <c r="W73" s="197">
        <v>0.38</v>
      </c>
      <c r="X73" s="197">
        <v>1.48</v>
      </c>
      <c r="Y73" s="197">
        <v>0</v>
      </c>
      <c r="Z73" s="197">
        <v>2.54</v>
      </c>
      <c r="AA73" s="197">
        <v>0.77</v>
      </c>
      <c r="AB73" s="197">
        <v>0</v>
      </c>
      <c r="AC73" s="197">
        <v>0.66</v>
      </c>
      <c r="AD73" s="197">
        <v>8.9</v>
      </c>
      <c r="AE73" s="197">
        <v>0</v>
      </c>
      <c r="AF73" s="197">
        <v>0</v>
      </c>
      <c r="AG73" s="197">
        <v>-0.26</v>
      </c>
      <c r="AH73" s="197">
        <v>0</v>
      </c>
      <c r="AI73" s="197">
        <v>9.64</v>
      </c>
      <c r="AJ73" s="197">
        <v>0</v>
      </c>
      <c r="AK73" s="197">
        <v>0</v>
      </c>
      <c r="AL73" s="197">
        <v>-23.47</v>
      </c>
      <c r="AM73" s="197">
        <v>0</v>
      </c>
      <c r="AN73" s="197">
        <v>0</v>
      </c>
      <c r="AO73" s="197">
        <v>91.02</v>
      </c>
      <c r="AP73" s="197">
        <v>0</v>
      </c>
      <c r="AQ73" s="197">
        <v>0</v>
      </c>
      <c r="AR73" s="197">
        <v>-13.18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-83.6</v>
      </c>
      <c r="H74" s="197">
        <v>0</v>
      </c>
      <c r="I74" s="197">
        <v>0</v>
      </c>
      <c r="J74" s="197">
        <v>-50.54</v>
      </c>
      <c r="K74" s="197">
        <v>0.31</v>
      </c>
      <c r="L74" s="197">
        <v>12.61</v>
      </c>
      <c r="M74" s="197">
        <v>0.92</v>
      </c>
      <c r="N74" s="197">
        <v>1.19</v>
      </c>
      <c r="O74" s="197">
        <v>0</v>
      </c>
      <c r="P74" s="197">
        <v>1.4</v>
      </c>
      <c r="Q74" s="197">
        <v>0.2</v>
      </c>
      <c r="R74" s="197">
        <v>0.21</v>
      </c>
      <c r="S74" s="197">
        <v>0.26</v>
      </c>
      <c r="T74" s="197">
        <v>0</v>
      </c>
      <c r="U74" s="197">
        <v>2.08</v>
      </c>
      <c r="V74" s="197">
        <v>0.34</v>
      </c>
      <c r="W74" s="197">
        <v>0.38</v>
      </c>
      <c r="X74" s="197">
        <v>1.48</v>
      </c>
      <c r="Y74" s="197">
        <v>0</v>
      </c>
      <c r="Z74" s="197">
        <v>2.54</v>
      </c>
      <c r="AA74" s="197">
        <v>0.77</v>
      </c>
      <c r="AB74" s="197">
        <v>0</v>
      </c>
      <c r="AC74" s="197">
        <v>0.66</v>
      </c>
      <c r="AD74" s="197">
        <v>8.9</v>
      </c>
      <c r="AE74" s="197">
        <v>0</v>
      </c>
      <c r="AF74" s="197">
        <v>0</v>
      </c>
      <c r="AG74" s="197">
        <v>-0.26</v>
      </c>
      <c r="AH74" s="197">
        <v>0</v>
      </c>
      <c r="AI74" s="197">
        <v>9.64</v>
      </c>
      <c r="AJ74" s="197">
        <v>0</v>
      </c>
      <c r="AK74" s="197">
        <v>0</v>
      </c>
      <c r="AL74" s="197">
        <v>-23.47</v>
      </c>
      <c r="AM74" s="197">
        <v>0</v>
      </c>
      <c r="AN74" s="197">
        <v>0</v>
      </c>
      <c r="AO74" s="197">
        <v>91.02</v>
      </c>
      <c r="AP74" s="197">
        <v>0</v>
      </c>
      <c r="AQ74" s="197">
        <v>0</v>
      </c>
      <c r="AR74" s="197">
        <v>-13.18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-63.6</v>
      </c>
      <c r="H75" s="197">
        <v>0</v>
      </c>
      <c r="I75" s="197">
        <v>0</v>
      </c>
      <c r="J75" s="197">
        <v>-71.540000000000006</v>
      </c>
      <c r="K75" s="197">
        <v>0.31</v>
      </c>
      <c r="L75" s="197">
        <v>12.61</v>
      </c>
      <c r="M75" s="197">
        <v>0.92</v>
      </c>
      <c r="N75" s="197">
        <v>1.19</v>
      </c>
      <c r="O75" s="197">
        <v>0</v>
      </c>
      <c r="P75" s="197">
        <v>1.4</v>
      </c>
      <c r="Q75" s="197">
        <v>0.2</v>
      </c>
      <c r="R75" s="197">
        <v>0.21</v>
      </c>
      <c r="S75" s="197">
        <v>0.26</v>
      </c>
      <c r="T75" s="197">
        <v>0</v>
      </c>
      <c r="U75" s="197">
        <v>2.08</v>
      </c>
      <c r="V75" s="197">
        <v>0.34</v>
      </c>
      <c r="W75" s="197">
        <v>0.38</v>
      </c>
      <c r="X75" s="197">
        <v>1.48</v>
      </c>
      <c r="Y75" s="197">
        <v>0</v>
      </c>
      <c r="Z75" s="197">
        <v>2.54</v>
      </c>
      <c r="AA75" s="197">
        <v>0.77</v>
      </c>
      <c r="AB75" s="197">
        <v>0</v>
      </c>
      <c r="AC75" s="197">
        <v>0.66</v>
      </c>
      <c r="AD75" s="197">
        <v>8.9</v>
      </c>
      <c r="AE75" s="197">
        <v>0</v>
      </c>
      <c r="AF75" s="197">
        <v>0</v>
      </c>
      <c r="AG75" s="197">
        <v>-0.26</v>
      </c>
      <c r="AH75" s="197">
        <v>0</v>
      </c>
      <c r="AI75" s="197">
        <v>9.64</v>
      </c>
      <c r="AJ75" s="197">
        <v>0</v>
      </c>
      <c r="AK75" s="197">
        <v>0</v>
      </c>
      <c r="AL75" s="197">
        <v>-23.47</v>
      </c>
      <c r="AM75" s="197">
        <v>0</v>
      </c>
      <c r="AN75" s="197">
        <v>0</v>
      </c>
      <c r="AO75" s="197">
        <v>96.46</v>
      </c>
      <c r="AP75" s="197">
        <v>0</v>
      </c>
      <c r="AQ75" s="197">
        <v>0</v>
      </c>
      <c r="AR75" s="197">
        <v>-13.18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-76.599999999999994</v>
      </c>
      <c r="H76" s="197">
        <v>0</v>
      </c>
      <c r="I76" s="197">
        <v>0</v>
      </c>
      <c r="J76" s="197">
        <v>-113.54</v>
      </c>
      <c r="K76" s="197">
        <v>0.31</v>
      </c>
      <c r="L76" s="197">
        <v>12.61</v>
      </c>
      <c r="M76" s="197">
        <v>0.92</v>
      </c>
      <c r="N76" s="197">
        <v>1.19</v>
      </c>
      <c r="O76" s="197">
        <v>0</v>
      </c>
      <c r="P76" s="197">
        <v>1.4</v>
      </c>
      <c r="Q76" s="197">
        <v>0.2</v>
      </c>
      <c r="R76" s="197">
        <v>0.21</v>
      </c>
      <c r="S76" s="197">
        <v>0.26</v>
      </c>
      <c r="T76" s="197">
        <v>0</v>
      </c>
      <c r="U76" s="197">
        <v>2.08</v>
      </c>
      <c r="V76" s="197">
        <v>0.34</v>
      </c>
      <c r="W76" s="197">
        <v>0.38</v>
      </c>
      <c r="X76" s="197">
        <v>1.48</v>
      </c>
      <c r="Y76" s="197">
        <v>0</v>
      </c>
      <c r="Z76" s="197">
        <v>2.54</v>
      </c>
      <c r="AA76" s="197">
        <v>0.77</v>
      </c>
      <c r="AB76" s="197">
        <v>0</v>
      </c>
      <c r="AC76" s="197">
        <v>0.66</v>
      </c>
      <c r="AD76" s="197">
        <v>8.9</v>
      </c>
      <c r="AE76" s="197">
        <v>0</v>
      </c>
      <c r="AF76" s="197">
        <v>0</v>
      </c>
      <c r="AG76" s="197">
        <v>-0.26</v>
      </c>
      <c r="AH76" s="197">
        <v>0</v>
      </c>
      <c r="AI76" s="197">
        <v>9.64</v>
      </c>
      <c r="AJ76" s="197">
        <v>0</v>
      </c>
      <c r="AK76" s="197">
        <v>0</v>
      </c>
      <c r="AL76" s="197">
        <v>-23.47</v>
      </c>
      <c r="AM76" s="197">
        <v>0</v>
      </c>
      <c r="AN76" s="197">
        <v>0</v>
      </c>
      <c r="AO76" s="197">
        <v>196.46</v>
      </c>
      <c r="AP76" s="197">
        <v>0</v>
      </c>
      <c r="AQ76" s="197">
        <v>0</v>
      </c>
      <c r="AR76" s="197">
        <v>-13.18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-83.83</v>
      </c>
      <c r="H77" s="197">
        <v>0</v>
      </c>
      <c r="I77" s="197">
        <v>0</v>
      </c>
      <c r="J77" s="197">
        <v>-120.42</v>
      </c>
      <c r="K77" s="197">
        <v>0.31</v>
      </c>
      <c r="L77" s="197">
        <v>12.61</v>
      </c>
      <c r="M77" s="197">
        <v>0.92</v>
      </c>
      <c r="N77" s="197">
        <v>1.19</v>
      </c>
      <c r="O77" s="197">
        <v>0</v>
      </c>
      <c r="P77" s="197">
        <v>1.4</v>
      </c>
      <c r="Q77" s="197">
        <v>0.2</v>
      </c>
      <c r="R77" s="197">
        <v>0.21</v>
      </c>
      <c r="S77" s="197">
        <v>0.26</v>
      </c>
      <c r="T77" s="197">
        <v>0</v>
      </c>
      <c r="U77" s="197">
        <v>2.08</v>
      </c>
      <c r="V77" s="197">
        <v>0.22</v>
      </c>
      <c r="W77" s="197">
        <v>0.38</v>
      </c>
      <c r="X77" s="197">
        <v>1.48</v>
      </c>
      <c r="Y77" s="197">
        <v>0</v>
      </c>
      <c r="Z77" s="197">
        <v>2.54</v>
      </c>
      <c r="AA77" s="197">
        <v>0.77</v>
      </c>
      <c r="AB77" s="197">
        <v>0</v>
      </c>
      <c r="AC77" s="197">
        <v>0.66</v>
      </c>
      <c r="AD77" s="197">
        <v>8.9</v>
      </c>
      <c r="AE77" s="197">
        <v>0</v>
      </c>
      <c r="AF77" s="197">
        <v>0</v>
      </c>
      <c r="AG77" s="197">
        <v>-0.26</v>
      </c>
      <c r="AH77" s="197">
        <v>0</v>
      </c>
      <c r="AI77" s="197">
        <v>9.64</v>
      </c>
      <c r="AJ77" s="197">
        <v>0</v>
      </c>
      <c r="AK77" s="197">
        <v>0</v>
      </c>
      <c r="AL77" s="197">
        <v>-23.47</v>
      </c>
      <c r="AM77" s="197">
        <v>0</v>
      </c>
      <c r="AN77" s="197">
        <v>0</v>
      </c>
      <c r="AO77" s="197">
        <v>196.46</v>
      </c>
      <c r="AP77" s="197">
        <v>0</v>
      </c>
      <c r="AQ77" s="197">
        <v>0</v>
      </c>
      <c r="AR77" s="197">
        <v>-13.18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-83.83</v>
      </c>
      <c r="H78" s="197">
        <v>0</v>
      </c>
      <c r="I78" s="197">
        <v>0</v>
      </c>
      <c r="J78" s="197">
        <v>-150.54</v>
      </c>
      <c r="K78" s="197">
        <v>0.31</v>
      </c>
      <c r="L78" s="197">
        <v>12.61</v>
      </c>
      <c r="M78" s="197">
        <v>0.92</v>
      </c>
      <c r="N78" s="197">
        <v>1.19</v>
      </c>
      <c r="O78" s="197">
        <v>0</v>
      </c>
      <c r="P78" s="197">
        <v>1.4</v>
      </c>
      <c r="Q78" s="197">
        <v>0.2</v>
      </c>
      <c r="R78" s="197">
        <v>0.21</v>
      </c>
      <c r="S78" s="197">
        <v>0.26</v>
      </c>
      <c r="T78" s="197">
        <v>0</v>
      </c>
      <c r="U78" s="197">
        <v>2.08</v>
      </c>
      <c r="V78" s="197">
        <v>0.22</v>
      </c>
      <c r="W78" s="197">
        <v>0.38</v>
      </c>
      <c r="X78" s="197">
        <v>1.48</v>
      </c>
      <c r="Y78" s="197">
        <v>0</v>
      </c>
      <c r="Z78" s="197">
        <v>2.54</v>
      </c>
      <c r="AA78" s="197">
        <v>0.77</v>
      </c>
      <c r="AB78" s="197">
        <v>0</v>
      </c>
      <c r="AC78" s="197">
        <v>0.66</v>
      </c>
      <c r="AD78" s="197">
        <v>8.9</v>
      </c>
      <c r="AE78" s="197">
        <v>0</v>
      </c>
      <c r="AF78" s="197">
        <v>0</v>
      </c>
      <c r="AG78" s="197">
        <v>-0.26</v>
      </c>
      <c r="AH78" s="197">
        <v>0</v>
      </c>
      <c r="AI78" s="197">
        <v>9.64</v>
      </c>
      <c r="AJ78" s="197">
        <v>0</v>
      </c>
      <c r="AK78" s="197">
        <v>0</v>
      </c>
      <c r="AL78" s="197">
        <v>-23.47</v>
      </c>
      <c r="AM78" s="197">
        <v>0</v>
      </c>
      <c r="AN78" s="197">
        <v>0</v>
      </c>
      <c r="AO78" s="197">
        <v>196.46</v>
      </c>
      <c r="AP78" s="197">
        <v>0</v>
      </c>
      <c r="AQ78" s="197">
        <v>0</v>
      </c>
      <c r="AR78" s="197">
        <v>-13.18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-74.599999999999994</v>
      </c>
      <c r="H79" s="197">
        <v>0</v>
      </c>
      <c r="I79" s="197">
        <v>0</v>
      </c>
      <c r="J79" s="197">
        <v>-150.9</v>
      </c>
      <c r="K79" s="197">
        <v>0.31</v>
      </c>
      <c r="L79" s="197">
        <v>12.61</v>
      </c>
      <c r="M79" s="197">
        <v>0.92</v>
      </c>
      <c r="N79" s="197">
        <v>1.19</v>
      </c>
      <c r="O79" s="197">
        <v>0</v>
      </c>
      <c r="P79" s="197">
        <v>1.4</v>
      </c>
      <c r="Q79" s="197">
        <v>0.2</v>
      </c>
      <c r="R79" s="197">
        <v>0.21</v>
      </c>
      <c r="S79" s="197">
        <v>0.26</v>
      </c>
      <c r="T79" s="197">
        <v>0</v>
      </c>
      <c r="U79" s="197">
        <v>2.08</v>
      </c>
      <c r="V79" s="197">
        <v>0.33</v>
      </c>
      <c r="W79" s="197">
        <v>0.38</v>
      </c>
      <c r="X79" s="197">
        <v>1.48</v>
      </c>
      <c r="Y79" s="197">
        <v>0</v>
      </c>
      <c r="Z79" s="197">
        <v>2.54</v>
      </c>
      <c r="AA79" s="197">
        <v>0.77</v>
      </c>
      <c r="AB79" s="197">
        <v>0</v>
      </c>
      <c r="AC79" s="197">
        <v>0.46</v>
      </c>
      <c r="AD79" s="197">
        <v>8.9</v>
      </c>
      <c r="AE79" s="197">
        <v>0</v>
      </c>
      <c r="AF79" s="197">
        <v>0</v>
      </c>
      <c r="AG79" s="197">
        <v>-0.26</v>
      </c>
      <c r="AH79" s="197">
        <v>0</v>
      </c>
      <c r="AI79" s="197">
        <v>9.64</v>
      </c>
      <c r="AJ79" s="197">
        <v>0</v>
      </c>
      <c r="AK79" s="197">
        <v>0</v>
      </c>
      <c r="AL79" s="197">
        <v>-23.47</v>
      </c>
      <c r="AM79" s="197">
        <v>0</v>
      </c>
      <c r="AN79" s="197">
        <v>0</v>
      </c>
      <c r="AO79" s="197">
        <v>196.46</v>
      </c>
      <c r="AP79" s="197">
        <v>0</v>
      </c>
      <c r="AQ79" s="197">
        <v>0</v>
      </c>
      <c r="AR79" s="197">
        <v>-13.18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-68.599999999999994</v>
      </c>
      <c r="H80" s="197">
        <v>0</v>
      </c>
      <c r="I80" s="197">
        <v>0</v>
      </c>
      <c r="J80" s="197">
        <v>-150.9</v>
      </c>
      <c r="K80" s="197">
        <v>0.31</v>
      </c>
      <c r="L80" s="197">
        <v>12.61</v>
      </c>
      <c r="M80" s="197">
        <v>0.92</v>
      </c>
      <c r="N80" s="197">
        <v>1.19</v>
      </c>
      <c r="O80" s="197">
        <v>0</v>
      </c>
      <c r="P80" s="197">
        <v>1.4</v>
      </c>
      <c r="Q80" s="197">
        <v>0.2</v>
      </c>
      <c r="R80" s="197">
        <v>0.21</v>
      </c>
      <c r="S80" s="197">
        <v>0.26</v>
      </c>
      <c r="T80" s="197">
        <v>0</v>
      </c>
      <c r="U80" s="197">
        <v>2.08</v>
      </c>
      <c r="V80" s="197">
        <v>0.33</v>
      </c>
      <c r="W80" s="197">
        <v>0.38</v>
      </c>
      <c r="X80" s="197">
        <v>1.48</v>
      </c>
      <c r="Y80" s="197">
        <v>0</v>
      </c>
      <c r="Z80" s="197">
        <v>2.54</v>
      </c>
      <c r="AA80" s="197">
        <v>0.77</v>
      </c>
      <c r="AB80" s="197">
        <v>0</v>
      </c>
      <c r="AC80" s="197">
        <v>0.46</v>
      </c>
      <c r="AD80" s="197">
        <v>8.9</v>
      </c>
      <c r="AE80" s="197">
        <v>0</v>
      </c>
      <c r="AF80" s="197">
        <v>0</v>
      </c>
      <c r="AG80" s="197">
        <v>-0.26</v>
      </c>
      <c r="AH80" s="197">
        <v>0</v>
      </c>
      <c r="AI80" s="197">
        <v>9.64</v>
      </c>
      <c r="AJ80" s="197">
        <v>0</v>
      </c>
      <c r="AK80" s="197">
        <v>0</v>
      </c>
      <c r="AL80" s="197">
        <v>-23.47</v>
      </c>
      <c r="AM80" s="197">
        <v>0</v>
      </c>
      <c r="AN80" s="197">
        <v>0</v>
      </c>
      <c r="AO80" s="197">
        <v>196.46</v>
      </c>
      <c r="AP80" s="197">
        <v>0</v>
      </c>
      <c r="AQ80" s="197">
        <v>0</v>
      </c>
      <c r="AR80" s="197">
        <v>-13.18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-65.599999999999994</v>
      </c>
      <c r="H81" s="197">
        <v>0</v>
      </c>
      <c r="I81" s="197">
        <v>0</v>
      </c>
      <c r="J81" s="197">
        <v>-150.9</v>
      </c>
      <c r="K81" s="197">
        <v>0.31</v>
      </c>
      <c r="L81" s="197">
        <v>12.61</v>
      </c>
      <c r="M81" s="197">
        <v>0.92</v>
      </c>
      <c r="N81" s="197">
        <v>1.19</v>
      </c>
      <c r="O81" s="197">
        <v>0</v>
      </c>
      <c r="P81" s="197">
        <v>1.4</v>
      </c>
      <c r="Q81" s="197">
        <v>0.18</v>
      </c>
      <c r="R81" s="197">
        <v>0.21</v>
      </c>
      <c r="S81" s="197">
        <v>0.26</v>
      </c>
      <c r="T81" s="197">
        <v>0</v>
      </c>
      <c r="U81" s="197">
        <v>2.08</v>
      </c>
      <c r="V81" s="197">
        <v>0.33</v>
      </c>
      <c r="W81" s="197">
        <v>0.38</v>
      </c>
      <c r="X81" s="197">
        <v>1.48</v>
      </c>
      <c r="Y81" s="197">
        <v>0</v>
      </c>
      <c r="Z81" s="197">
        <v>2.54</v>
      </c>
      <c r="AA81" s="197">
        <v>0.77</v>
      </c>
      <c r="AB81" s="197">
        <v>0</v>
      </c>
      <c r="AC81" s="197">
        <v>0.46</v>
      </c>
      <c r="AD81" s="197">
        <v>8.9</v>
      </c>
      <c r="AE81" s="197">
        <v>0</v>
      </c>
      <c r="AF81" s="197">
        <v>0</v>
      </c>
      <c r="AG81" s="197">
        <v>-0.26</v>
      </c>
      <c r="AH81" s="197">
        <v>0</v>
      </c>
      <c r="AI81" s="197">
        <v>9.64</v>
      </c>
      <c r="AJ81" s="197">
        <v>0</v>
      </c>
      <c r="AK81" s="197">
        <v>0</v>
      </c>
      <c r="AL81" s="197">
        <v>-23.47</v>
      </c>
      <c r="AM81" s="197">
        <v>0</v>
      </c>
      <c r="AN81" s="197">
        <v>0</v>
      </c>
      <c r="AO81" s="197">
        <v>196.46</v>
      </c>
      <c r="AP81" s="197">
        <v>0</v>
      </c>
      <c r="AQ81" s="197">
        <v>0</v>
      </c>
      <c r="AR81" s="197">
        <v>-13.18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-64.599999999999994</v>
      </c>
      <c r="H82" s="197">
        <v>0</v>
      </c>
      <c r="I82" s="197">
        <v>0</v>
      </c>
      <c r="J82" s="197">
        <v>-150.9</v>
      </c>
      <c r="K82" s="197">
        <v>0.31</v>
      </c>
      <c r="L82" s="197">
        <v>12.61</v>
      </c>
      <c r="M82" s="197">
        <v>0.92</v>
      </c>
      <c r="N82" s="197">
        <v>1.19</v>
      </c>
      <c r="O82" s="197">
        <v>0</v>
      </c>
      <c r="P82" s="197">
        <v>1.4</v>
      </c>
      <c r="Q82" s="197">
        <v>0.18</v>
      </c>
      <c r="R82" s="197">
        <v>0.21</v>
      </c>
      <c r="S82" s="197">
        <v>0.26</v>
      </c>
      <c r="T82" s="197">
        <v>0</v>
      </c>
      <c r="U82" s="197">
        <v>2.08</v>
      </c>
      <c r="V82" s="197">
        <v>0.33</v>
      </c>
      <c r="W82" s="197">
        <v>0.38</v>
      </c>
      <c r="X82" s="197">
        <v>1.48</v>
      </c>
      <c r="Y82" s="197">
        <v>0</v>
      </c>
      <c r="Z82" s="197">
        <v>2.54</v>
      </c>
      <c r="AA82" s="197">
        <v>0.77</v>
      </c>
      <c r="AB82" s="197">
        <v>0</v>
      </c>
      <c r="AC82" s="197">
        <v>0.46</v>
      </c>
      <c r="AD82" s="197">
        <v>8.9</v>
      </c>
      <c r="AE82" s="197">
        <v>0</v>
      </c>
      <c r="AF82" s="197">
        <v>0</v>
      </c>
      <c r="AG82" s="197">
        <v>-0.26</v>
      </c>
      <c r="AH82" s="197">
        <v>0</v>
      </c>
      <c r="AI82" s="197">
        <v>9.64</v>
      </c>
      <c r="AJ82" s="197">
        <v>0</v>
      </c>
      <c r="AK82" s="197">
        <v>0</v>
      </c>
      <c r="AL82" s="197">
        <v>-23.47</v>
      </c>
      <c r="AM82" s="197">
        <v>0</v>
      </c>
      <c r="AN82" s="197">
        <v>0</v>
      </c>
      <c r="AO82" s="197">
        <v>196.46</v>
      </c>
      <c r="AP82" s="197">
        <v>0</v>
      </c>
      <c r="AQ82" s="197">
        <v>0</v>
      </c>
      <c r="AR82" s="197">
        <v>-13.18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-64.599999999999994</v>
      </c>
      <c r="H83" s="197">
        <v>0</v>
      </c>
      <c r="I83" s="197">
        <v>0</v>
      </c>
      <c r="J83" s="197">
        <v>-151.26</v>
      </c>
      <c r="K83" s="197">
        <v>0.31</v>
      </c>
      <c r="L83" s="197">
        <v>12.61</v>
      </c>
      <c r="M83" s="197">
        <v>0.92</v>
      </c>
      <c r="N83" s="197">
        <v>1.19</v>
      </c>
      <c r="O83" s="197">
        <v>0</v>
      </c>
      <c r="P83" s="197">
        <v>1.4</v>
      </c>
      <c r="Q83" s="197">
        <v>0.18</v>
      </c>
      <c r="R83" s="197">
        <v>0.21</v>
      </c>
      <c r="S83" s="197">
        <v>0.26</v>
      </c>
      <c r="T83" s="197">
        <v>0</v>
      </c>
      <c r="U83" s="197">
        <v>2.08</v>
      </c>
      <c r="V83" s="197">
        <v>0.33</v>
      </c>
      <c r="W83" s="197">
        <v>0.38</v>
      </c>
      <c r="X83" s="197">
        <v>1.48</v>
      </c>
      <c r="Y83" s="197">
        <v>0</v>
      </c>
      <c r="Z83" s="197">
        <v>2.54</v>
      </c>
      <c r="AA83" s="197">
        <v>0.77</v>
      </c>
      <c r="AB83" s="197">
        <v>0</v>
      </c>
      <c r="AC83" s="197">
        <v>0.46</v>
      </c>
      <c r="AD83" s="197">
        <v>8.9</v>
      </c>
      <c r="AE83" s="197">
        <v>0</v>
      </c>
      <c r="AF83" s="197">
        <v>0</v>
      </c>
      <c r="AG83" s="197">
        <v>-0.26</v>
      </c>
      <c r="AH83" s="197">
        <v>0</v>
      </c>
      <c r="AI83" s="197">
        <v>9.64</v>
      </c>
      <c r="AJ83" s="197">
        <v>0</v>
      </c>
      <c r="AK83" s="197">
        <v>0</v>
      </c>
      <c r="AL83" s="197">
        <v>-23.47</v>
      </c>
      <c r="AM83" s="197">
        <v>0</v>
      </c>
      <c r="AN83" s="197">
        <v>0</v>
      </c>
      <c r="AO83" s="197">
        <v>196.46</v>
      </c>
      <c r="AP83" s="197">
        <v>0</v>
      </c>
      <c r="AQ83" s="197">
        <v>0</v>
      </c>
      <c r="AR83" s="197">
        <v>-13.18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-63.6</v>
      </c>
      <c r="H84" s="197">
        <v>0</v>
      </c>
      <c r="I84" s="197">
        <v>0</v>
      </c>
      <c r="J84" s="197">
        <v>-151.26</v>
      </c>
      <c r="K84" s="197">
        <v>0.31</v>
      </c>
      <c r="L84" s="197">
        <v>12.61</v>
      </c>
      <c r="M84" s="197">
        <v>0.92</v>
      </c>
      <c r="N84" s="197">
        <v>1.19</v>
      </c>
      <c r="O84" s="197">
        <v>0</v>
      </c>
      <c r="P84" s="197">
        <v>1.4</v>
      </c>
      <c r="Q84" s="197">
        <v>0.18</v>
      </c>
      <c r="R84" s="197">
        <v>0.21</v>
      </c>
      <c r="S84" s="197">
        <v>0.26</v>
      </c>
      <c r="T84" s="197">
        <v>0</v>
      </c>
      <c r="U84" s="197">
        <v>2.08</v>
      </c>
      <c r="V84" s="197">
        <v>0.33</v>
      </c>
      <c r="W84" s="197">
        <v>0.38</v>
      </c>
      <c r="X84" s="197">
        <v>1.48</v>
      </c>
      <c r="Y84" s="197">
        <v>0</v>
      </c>
      <c r="Z84" s="197">
        <v>2.54</v>
      </c>
      <c r="AA84" s="197">
        <v>0.77</v>
      </c>
      <c r="AB84" s="197">
        <v>0</v>
      </c>
      <c r="AC84" s="197">
        <v>0.46</v>
      </c>
      <c r="AD84" s="197">
        <v>8.9</v>
      </c>
      <c r="AE84" s="197">
        <v>0</v>
      </c>
      <c r="AF84" s="197">
        <v>0</v>
      </c>
      <c r="AG84" s="197">
        <v>-0.26</v>
      </c>
      <c r="AH84" s="197">
        <v>0</v>
      </c>
      <c r="AI84" s="197">
        <v>9.64</v>
      </c>
      <c r="AJ84" s="197">
        <v>0</v>
      </c>
      <c r="AK84" s="197">
        <v>0</v>
      </c>
      <c r="AL84" s="197">
        <v>-23.47</v>
      </c>
      <c r="AM84" s="197">
        <v>0</v>
      </c>
      <c r="AN84" s="197">
        <v>0</v>
      </c>
      <c r="AO84" s="197">
        <v>196.46</v>
      </c>
      <c r="AP84" s="197">
        <v>0</v>
      </c>
      <c r="AQ84" s="197">
        <v>0</v>
      </c>
      <c r="AR84" s="197">
        <v>-13.18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-63.6</v>
      </c>
      <c r="H85" s="197">
        <v>0</v>
      </c>
      <c r="I85" s="197">
        <v>0</v>
      </c>
      <c r="J85" s="197">
        <v>-151.26</v>
      </c>
      <c r="K85" s="197">
        <v>0.31</v>
      </c>
      <c r="L85" s="197">
        <v>12.61</v>
      </c>
      <c r="M85" s="197">
        <v>0.92</v>
      </c>
      <c r="N85" s="197">
        <v>1.19</v>
      </c>
      <c r="O85" s="197">
        <v>0</v>
      </c>
      <c r="P85" s="197">
        <v>1.4</v>
      </c>
      <c r="Q85" s="197">
        <v>0.18</v>
      </c>
      <c r="R85" s="197">
        <v>0.21</v>
      </c>
      <c r="S85" s="197">
        <v>0.26</v>
      </c>
      <c r="T85" s="197">
        <v>0</v>
      </c>
      <c r="U85" s="197">
        <v>2.08</v>
      </c>
      <c r="V85" s="197">
        <v>0.33</v>
      </c>
      <c r="W85" s="197">
        <v>0.6</v>
      </c>
      <c r="X85" s="197">
        <v>1.48</v>
      </c>
      <c r="Y85" s="197">
        <v>0</v>
      </c>
      <c r="Z85" s="197">
        <v>2.54</v>
      </c>
      <c r="AA85" s="197">
        <v>0.77</v>
      </c>
      <c r="AB85" s="197">
        <v>0</v>
      </c>
      <c r="AC85" s="197">
        <v>0.46</v>
      </c>
      <c r="AD85" s="197">
        <v>8.9</v>
      </c>
      <c r="AE85" s="197">
        <v>0</v>
      </c>
      <c r="AF85" s="197">
        <v>0</v>
      </c>
      <c r="AG85" s="197">
        <v>-0.26</v>
      </c>
      <c r="AH85" s="197">
        <v>0</v>
      </c>
      <c r="AI85" s="197">
        <v>9.64</v>
      </c>
      <c r="AJ85" s="197">
        <v>0</v>
      </c>
      <c r="AK85" s="197">
        <v>0</v>
      </c>
      <c r="AL85" s="197">
        <v>-23.47</v>
      </c>
      <c r="AM85" s="197">
        <v>0</v>
      </c>
      <c r="AN85" s="197">
        <v>0</v>
      </c>
      <c r="AO85" s="197">
        <v>196.46</v>
      </c>
      <c r="AP85" s="197">
        <v>0</v>
      </c>
      <c r="AQ85" s="197">
        <v>0</v>
      </c>
      <c r="AR85" s="197">
        <v>-13.18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-64.599999999999994</v>
      </c>
      <c r="H86" s="197">
        <v>0</v>
      </c>
      <c r="I86" s="197">
        <v>0</v>
      </c>
      <c r="J86" s="197">
        <v>-151.26</v>
      </c>
      <c r="K86" s="197">
        <v>0.31</v>
      </c>
      <c r="L86" s="197">
        <v>12.61</v>
      </c>
      <c r="M86" s="197">
        <v>0.92</v>
      </c>
      <c r="N86" s="197">
        <v>1.19</v>
      </c>
      <c r="O86" s="197">
        <v>0</v>
      </c>
      <c r="P86" s="197">
        <v>1.4</v>
      </c>
      <c r="Q86" s="197">
        <v>0.18</v>
      </c>
      <c r="R86" s="197">
        <v>0.21</v>
      </c>
      <c r="S86" s="197">
        <v>0.26</v>
      </c>
      <c r="T86" s="197">
        <v>0</v>
      </c>
      <c r="U86" s="197">
        <v>2.08</v>
      </c>
      <c r="V86" s="197">
        <v>0.33</v>
      </c>
      <c r="W86" s="197">
        <v>0.6</v>
      </c>
      <c r="X86" s="197">
        <v>1.48</v>
      </c>
      <c r="Y86" s="197">
        <v>0</v>
      </c>
      <c r="Z86" s="197">
        <v>2.54</v>
      </c>
      <c r="AA86" s="197">
        <v>0.77</v>
      </c>
      <c r="AB86" s="197">
        <v>0</v>
      </c>
      <c r="AC86" s="197">
        <v>0.46</v>
      </c>
      <c r="AD86" s="197">
        <v>8.9</v>
      </c>
      <c r="AE86" s="197">
        <v>0</v>
      </c>
      <c r="AF86" s="197">
        <v>0</v>
      </c>
      <c r="AG86" s="197">
        <v>-0.26</v>
      </c>
      <c r="AH86" s="197">
        <v>0</v>
      </c>
      <c r="AI86" s="197">
        <v>9.64</v>
      </c>
      <c r="AJ86" s="197">
        <v>0</v>
      </c>
      <c r="AK86" s="197">
        <v>0</v>
      </c>
      <c r="AL86" s="197">
        <v>-23.47</v>
      </c>
      <c r="AM86" s="197">
        <v>0</v>
      </c>
      <c r="AN86" s="197">
        <v>0</v>
      </c>
      <c r="AO86" s="197">
        <v>196.46</v>
      </c>
      <c r="AP86" s="197">
        <v>0</v>
      </c>
      <c r="AQ86" s="197">
        <v>0</v>
      </c>
      <c r="AR86" s="197">
        <v>-13.18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-41.96</v>
      </c>
      <c r="H87" s="197">
        <v>0</v>
      </c>
      <c r="I87" s="197">
        <v>0</v>
      </c>
      <c r="J87" s="197">
        <v>-151.26</v>
      </c>
      <c r="K87" s="197">
        <v>0.31</v>
      </c>
      <c r="L87" s="197">
        <v>12.61</v>
      </c>
      <c r="M87" s="197">
        <v>0.92</v>
      </c>
      <c r="N87" s="197">
        <v>1.19</v>
      </c>
      <c r="O87" s="197">
        <v>0</v>
      </c>
      <c r="P87" s="197">
        <v>1.4</v>
      </c>
      <c r="Q87" s="197">
        <v>0.18</v>
      </c>
      <c r="R87" s="197">
        <v>0.21</v>
      </c>
      <c r="S87" s="197">
        <v>0.26</v>
      </c>
      <c r="T87" s="197">
        <v>0</v>
      </c>
      <c r="U87" s="197">
        <v>2.08</v>
      </c>
      <c r="V87" s="197">
        <v>0.33</v>
      </c>
      <c r="W87" s="197">
        <v>0.6</v>
      </c>
      <c r="X87" s="197">
        <v>1.48</v>
      </c>
      <c r="Y87" s="197">
        <v>0</v>
      </c>
      <c r="Z87" s="197">
        <v>2.54</v>
      </c>
      <c r="AA87" s="197">
        <v>0.77</v>
      </c>
      <c r="AB87" s="197">
        <v>0</v>
      </c>
      <c r="AC87" s="197">
        <v>0.46</v>
      </c>
      <c r="AD87" s="197">
        <v>8.9</v>
      </c>
      <c r="AE87" s="197">
        <v>0</v>
      </c>
      <c r="AF87" s="197">
        <v>0</v>
      </c>
      <c r="AG87" s="197">
        <v>-0.26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196.46</v>
      </c>
      <c r="AP87" s="197">
        <v>0</v>
      </c>
      <c r="AQ87" s="197">
        <v>0</v>
      </c>
      <c r="AR87" s="197">
        <v>4.88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-41.96</v>
      </c>
      <c r="H88" s="197">
        <v>0</v>
      </c>
      <c r="I88" s="197">
        <v>0</v>
      </c>
      <c r="J88" s="197">
        <v>-151.26</v>
      </c>
      <c r="K88" s="197">
        <v>0.31</v>
      </c>
      <c r="L88" s="197">
        <v>12.61</v>
      </c>
      <c r="M88" s="197">
        <v>0.92</v>
      </c>
      <c r="N88" s="197">
        <v>1.19</v>
      </c>
      <c r="O88" s="197">
        <v>0</v>
      </c>
      <c r="P88" s="197">
        <v>1.4</v>
      </c>
      <c r="Q88" s="197">
        <v>0.18</v>
      </c>
      <c r="R88" s="197">
        <v>0.21</v>
      </c>
      <c r="S88" s="197">
        <v>0.26</v>
      </c>
      <c r="T88" s="197">
        <v>0</v>
      </c>
      <c r="U88" s="197">
        <v>2.08</v>
      </c>
      <c r="V88" s="197">
        <v>0.33</v>
      </c>
      <c r="W88" s="197">
        <v>0.6</v>
      </c>
      <c r="X88" s="197">
        <v>1.48</v>
      </c>
      <c r="Y88" s="197">
        <v>0</v>
      </c>
      <c r="Z88" s="197">
        <v>2.54</v>
      </c>
      <c r="AA88" s="197">
        <v>0.77</v>
      </c>
      <c r="AB88" s="197">
        <v>0</v>
      </c>
      <c r="AC88" s="197">
        <v>0.46</v>
      </c>
      <c r="AD88" s="197">
        <v>8.9</v>
      </c>
      <c r="AE88" s="197">
        <v>0</v>
      </c>
      <c r="AF88" s="197">
        <v>0</v>
      </c>
      <c r="AG88" s="197">
        <v>-0.26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175.93</v>
      </c>
      <c r="AP88" s="197">
        <v>0</v>
      </c>
      <c r="AQ88" s="197">
        <v>0</v>
      </c>
      <c r="AR88" s="197">
        <v>6.12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-41.96</v>
      </c>
      <c r="H89" s="197">
        <v>0</v>
      </c>
      <c r="I89" s="197">
        <v>0</v>
      </c>
      <c r="J89" s="197">
        <v>-151.26</v>
      </c>
      <c r="K89" s="197">
        <v>0.31</v>
      </c>
      <c r="L89" s="197">
        <v>12.61</v>
      </c>
      <c r="M89" s="197">
        <v>0.92</v>
      </c>
      <c r="N89" s="197">
        <v>1.19</v>
      </c>
      <c r="O89" s="197">
        <v>0</v>
      </c>
      <c r="P89" s="197">
        <v>1.4</v>
      </c>
      <c r="Q89" s="197">
        <v>0.18</v>
      </c>
      <c r="R89" s="197">
        <v>0.21</v>
      </c>
      <c r="S89" s="197">
        <v>0.26</v>
      </c>
      <c r="T89" s="197">
        <v>0</v>
      </c>
      <c r="U89" s="197">
        <v>2.08</v>
      </c>
      <c r="V89" s="197">
        <v>0.33</v>
      </c>
      <c r="W89" s="197">
        <v>0.6</v>
      </c>
      <c r="X89" s="197">
        <v>1.48</v>
      </c>
      <c r="Y89" s="197">
        <v>0</v>
      </c>
      <c r="Z89" s="197">
        <v>2.54</v>
      </c>
      <c r="AA89" s="197">
        <v>0.77</v>
      </c>
      <c r="AB89" s="197">
        <v>0</v>
      </c>
      <c r="AC89" s="197">
        <v>0.46</v>
      </c>
      <c r="AD89" s="197">
        <v>8.9</v>
      </c>
      <c r="AE89" s="197">
        <v>0</v>
      </c>
      <c r="AF89" s="197">
        <v>0</v>
      </c>
      <c r="AG89" s="197">
        <v>-0.26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196.46</v>
      </c>
      <c r="AP89" s="197">
        <v>0</v>
      </c>
      <c r="AQ89" s="197">
        <v>0</v>
      </c>
      <c r="AR89" s="197">
        <v>6.12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-41.96</v>
      </c>
      <c r="H90" s="197">
        <v>0</v>
      </c>
      <c r="I90" s="197">
        <v>0</v>
      </c>
      <c r="J90" s="197">
        <v>-151.26</v>
      </c>
      <c r="K90" s="197">
        <v>0.31</v>
      </c>
      <c r="L90" s="197">
        <v>12.61</v>
      </c>
      <c r="M90" s="197">
        <v>0.92</v>
      </c>
      <c r="N90" s="197">
        <v>1.19</v>
      </c>
      <c r="O90" s="197">
        <v>0</v>
      </c>
      <c r="P90" s="197">
        <v>1.4</v>
      </c>
      <c r="Q90" s="197">
        <v>0.18</v>
      </c>
      <c r="R90" s="197">
        <v>0.21</v>
      </c>
      <c r="S90" s="197">
        <v>0.26</v>
      </c>
      <c r="T90" s="197">
        <v>0</v>
      </c>
      <c r="U90" s="197">
        <v>2.08</v>
      </c>
      <c r="V90" s="197">
        <v>0.33</v>
      </c>
      <c r="W90" s="197">
        <v>0.6</v>
      </c>
      <c r="X90" s="197">
        <v>1.48</v>
      </c>
      <c r="Y90" s="197">
        <v>0</v>
      </c>
      <c r="Z90" s="197">
        <v>2.54</v>
      </c>
      <c r="AA90" s="197">
        <v>0.77</v>
      </c>
      <c r="AB90" s="197">
        <v>0</v>
      </c>
      <c r="AC90" s="197">
        <v>0.46</v>
      </c>
      <c r="AD90" s="197">
        <v>8.9</v>
      </c>
      <c r="AE90" s="197">
        <v>0</v>
      </c>
      <c r="AF90" s="197">
        <v>0</v>
      </c>
      <c r="AG90" s="197">
        <v>-0.26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196.46</v>
      </c>
      <c r="AP90" s="197">
        <v>0</v>
      </c>
      <c r="AQ90" s="197">
        <v>0</v>
      </c>
      <c r="AR90" s="197">
        <v>6.12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-41.96</v>
      </c>
      <c r="H91" s="197">
        <v>0</v>
      </c>
      <c r="I91" s="197">
        <v>0</v>
      </c>
      <c r="J91" s="197">
        <v>-130.22999999999999</v>
      </c>
      <c r="K91" s="197">
        <v>0.31</v>
      </c>
      <c r="L91" s="197">
        <v>12.61</v>
      </c>
      <c r="M91" s="197">
        <v>0.92</v>
      </c>
      <c r="N91" s="197">
        <v>1.19</v>
      </c>
      <c r="O91" s="197">
        <v>0</v>
      </c>
      <c r="P91" s="197">
        <v>1.4</v>
      </c>
      <c r="Q91" s="197">
        <v>0.18</v>
      </c>
      <c r="R91" s="197">
        <v>0.21</v>
      </c>
      <c r="S91" s="197">
        <v>0.26</v>
      </c>
      <c r="T91" s="197">
        <v>0</v>
      </c>
      <c r="U91" s="197">
        <v>2.08</v>
      </c>
      <c r="V91" s="197">
        <v>0.33</v>
      </c>
      <c r="W91" s="197">
        <v>0.73</v>
      </c>
      <c r="X91" s="197">
        <v>1.48</v>
      </c>
      <c r="Y91" s="197">
        <v>0</v>
      </c>
      <c r="Z91" s="197">
        <v>2.54</v>
      </c>
      <c r="AA91" s="197">
        <v>0.77</v>
      </c>
      <c r="AB91" s="197">
        <v>0</v>
      </c>
      <c r="AC91" s="197">
        <v>0.46</v>
      </c>
      <c r="AD91" s="197">
        <v>8.9</v>
      </c>
      <c r="AE91" s="197">
        <v>0</v>
      </c>
      <c r="AF91" s="197">
        <v>0</v>
      </c>
      <c r="AG91" s="197">
        <v>-0.26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25.14</v>
      </c>
      <c r="AP91" s="197">
        <v>0</v>
      </c>
      <c r="AQ91" s="197">
        <v>0</v>
      </c>
      <c r="AR91" s="197">
        <v>6.12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-41.96</v>
      </c>
      <c r="H92" s="197">
        <v>0</v>
      </c>
      <c r="I92" s="197">
        <v>0</v>
      </c>
      <c r="J92" s="197">
        <v>-88.26</v>
      </c>
      <c r="K92" s="197">
        <v>0.31</v>
      </c>
      <c r="L92" s="197">
        <v>12.61</v>
      </c>
      <c r="M92" s="197">
        <v>0.92</v>
      </c>
      <c r="N92" s="197">
        <v>1.19</v>
      </c>
      <c r="O92" s="197">
        <v>0</v>
      </c>
      <c r="P92" s="197">
        <v>1.4</v>
      </c>
      <c r="Q92" s="197">
        <v>0.18</v>
      </c>
      <c r="R92" s="197">
        <v>0.21</v>
      </c>
      <c r="S92" s="197">
        <v>0.26</v>
      </c>
      <c r="T92" s="197">
        <v>0</v>
      </c>
      <c r="U92" s="197">
        <v>2.08</v>
      </c>
      <c r="V92" s="197">
        <v>0.33</v>
      </c>
      <c r="W92" s="197">
        <v>0.73</v>
      </c>
      <c r="X92" s="197">
        <v>1.48</v>
      </c>
      <c r="Y92" s="197">
        <v>0</v>
      </c>
      <c r="Z92" s="197">
        <v>2.54</v>
      </c>
      <c r="AA92" s="197">
        <v>0.77</v>
      </c>
      <c r="AB92" s="197">
        <v>0</v>
      </c>
      <c r="AC92" s="197">
        <v>0.46</v>
      </c>
      <c r="AD92" s="197">
        <v>8.9</v>
      </c>
      <c r="AE92" s="197">
        <v>0</v>
      </c>
      <c r="AF92" s="197">
        <v>0</v>
      </c>
      <c r="AG92" s="197">
        <v>-0.26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25.14</v>
      </c>
      <c r="AP92" s="197">
        <v>0</v>
      </c>
      <c r="AQ92" s="197">
        <v>0</v>
      </c>
      <c r="AR92" s="197">
        <v>6.12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-41.96</v>
      </c>
      <c r="H93" s="197">
        <v>0</v>
      </c>
      <c r="I93" s="197">
        <v>0</v>
      </c>
      <c r="J93" s="197">
        <v>-51.26</v>
      </c>
      <c r="K93" s="197">
        <v>0.31</v>
      </c>
      <c r="L93" s="197">
        <v>12.61</v>
      </c>
      <c r="M93" s="197">
        <v>0.92</v>
      </c>
      <c r="N93" s="197">
        <v>1.19</v>
      </c>
      <c r="O93" s="197">
        <v>0</v>
      </c>
      <c r="P93" s="197">
        <v>1.4</v>
      </c>
      <c r="Q93" s="197">
        <v>0.18</v>
      </c>
      <c r="R93" s="197">
        <v>0.21</v>
      </c>
      <c r="S93" s="197">
        <v>0.26</v>
      </c>
      <c r="T93" s="197">
        <v>0</v>
      </c>
      <c r="U93" s="197">
        <v>2.08</v>
      </c>
      <c r="V93" s="197">
        <v>0.33</v>
      </c>
      <c r="W93" s="197">
        <v>0.8</v>
      </c>
      <c r="X93" s="197">
        <v>1.48</v>
      </c>
      <c r="Y93" s="197">
        <v>0</v>
      </c>
      <c r="Z93" s="197">
        <v>2.54</v>
      </c>
      <c r="AA93" s="197">
        <v>0.77</v>
      </c>
      <c r="AB93" s="197">
        <v>0</v>
      </c>
      <c r="AC93" s="197">
        <v>0.46</v>
      </c>
      <c r="AD93" s="197">
        <v>8.9</v>
      </c>
      <c r="AE93" s="197">
        <v>0</v>
      </c>
      <c r="AF93" s="197">
        <v>0</v>
      </c>
      <c r="AG93" s="197">
        <v>-0.26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-30</v>
      </c>
      <c r="AP93" s="197">
        <v>0</v>
      </c>
      <c r="AQ93" s="197">
        <v>0</v>
      </c>
      <c r="AR93" s="197">
        <v>6.12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-41.96</v>
      </c>
      <c r="H94" s="197">
        <v>0</v>
      </c>
      <c r="I94" s="197">
        <v>0</v>
      </c>
      <c r="J94" s="197">
        <v>-51.26</v>
      </c>
      <c r="K94" s="197">
        <v>0.31</v>
      </c>
      <c r="L94" s="197">
        <v>12.61</v>
      </c>
      <c r="M94" s="197">
        <v>0.92</v>
      </c>
      <c r="N94" s="197">
        <v>1.19</v>
      </c>
      <c r="O94" s="197">
        <v>0</v>
      </c>
      <c r="P94" s="197">
        <v>1.4</v>
      </c>
      <c r="Q94" s="197">
        <v>0.18</v>
      </c>
      <c r="R94" s="197">
        <v>0.21</v>
      </c>
      <c r="S94" s="197">
        <v>0.26</v>
      </c>
      <c r="T94" s="197">
        <v>0</v>
      </c>
      <c r="U94" s="197">
        <v>2.08</v>
      </c>
      <c r="V94" s="197">
        <v>0.33</v>
      </c>
      <c r="W94" s="197">
        <v>0.8</v>
      </c>
      <c r="X94" s="197">
        <v>1.48</v>
      </c>
      <c r="Y94" s="197">
        <v>0</v>
      </c>
      <c r="Z94" s="197">
        <v>2.54</v>
      </c>
      <c r="AA94" s="197">
        <v>0.77</v>
      </c>
      <c r="AB94" s="197">
        <v>0</v>
      </c>
      <c r="AC94" s="197">
        <v>0.46</v>
      </c>
      <c r="AD94" s="197">
        <v>8.9</v>
      </c>
      <c r="AE94" s="197">
        <v>0</v>
      </c>
      <c r="AF94" s="197">
        <v>0</v>
      </c>
      <c r="AG94" s="197">
        <v>-0.26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-30</v>
      </c>
      <c r="AP94" s="197">
        <v>0</v>
      </c>
      <c r="AQ94" s="197">
        <v>0</v>
      </c>
      <c r="AR94" s="197">
        <v>6.12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10.29</v>
      </c>
      <c r="H95" s="197">
        <v>0</v>
      </c>
      <c r="I95" s="197">
        <v>0</v>
      </c>
      <c r="J95" s="197">
        <v>-51.26</v>
      </c>
      <c r="K95" s="197">
        <v>0.31</v>
      </c>
      <c r="L95" s="197">
        <v>12.61</v>
      </c>
      <c r="M95" s="197">
        <v>0.92</v>
      </c>
      <c r="N95" s="197">
        <v>1.19</v>
      </c>
      <c r="O95" s="197">
        <v>0</v>
      </c>
      <c r="P95" s="197">
        <v>1.4</v>
      </c>
      <c r="Q95" s="197">
        <v>0.18</v>
      </c>
      <c r="R95" s="197">
        <v>0</v>
      </c>
      <c r="S95" s="197">
        <v>0.26</v>
      </c>
      <c r="T95" s="197">
        <v>0</v>
      </c>
      <c r="U95" s="197">
        <v>2.08</v>
      </c>
      <c r="V95" s="197">
        <v>0.33</v>
      </c>
      <c r="W95" s="197">
        <v>0.8</v>
      </c>
      <c r="X95" s="197">
        <v>1.48</v>
      </c>
      <c r="Y95" s="197">
        <v>0</v>
      </c>
      <c r="Z95" s="197">
        <v>2.54</v>
      </c>
      <c r="AA95" s="197">
        <v>0.77</v>
      </c>
      <c r="AB95" s="197">
        <v>0</v>
      </c>
      <c r="AC95" s="197">
        <v>0.46</v>
      </c>
      <c r="AD95" s="197">
        <v>8.9</v>
      </c>
      <c r="AE95" s="197">
        <v>0</v>
      </c>
      <c r="AF95" s="197">
        <v>0</v>
      </c>
      <c r="AG95" s="197">
        <v>-0.26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-30</v>
      </c>
      <c r="AP95" s="197">
        <v>0</v>
      </c>
      <c r="AQ95" s="197">
        <v>0</v>
      </c>
      <c r="AR95" s="197">
        <v>6.12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19.489999999999998</v>
      </c>
      <c r="H96" s="197">
        <v>0</v>
      </c>
      <c r="I96" s="197">
        <v>0</v>
      </c>
      <c r="J96" s="197">
        <v>-51.26</v>
      </c>
      <c r="K96" s="197">
        <v>0.31</v>
      </c>
      <c r="L96" s="197">
        <v>12.61</v>
      </c>
      <c r="M96" s="197">
        <v>0.92</v>
      </c>
      <c r="N96" s="197">
        <v>1.19</v>
      </c>
      <c r="O96" s="197">
        <v>0</v>
      </c>
      <c r="P96" s="197">
        <v>1.4</v>
      </c>
      <c r="Q96" s="197">
        <v>0.18</v>
      </c>
      <c r="R96" s="197">
        <v>0</v>
      </c>
      <c r="S96" s="197">
        <v>0.26</v>
      </c>
      <c r="T96" s="197">
        <v>0</v>
      </c>
      <c r="U96" s="197">
        <v>2.08</v>
      </c>
      <c r="V96" s="197">
        <v>0.33</v>
      </c>
      <c r="W96" s="197">
        <v>0.8</v>
      </c>
      <c r="X96" s="197">
        <v>1.48</v>
      </c>
      <c r="Y96" s="197">
        <v>0</v>
      </c>
      <c r="Z96" s="197">
        <v>2.54</v>
      </c>
      <c r="AA96" s="197">
        <v>0.77</v>
      </c>
      <c r="AB96" s="197">
        <v>0</v>
      </c>
      <c r="AC96" s="197">
        <v>0.46</v>
      </c>
      <c r="AD96" s="197">
        <v>8.9</v>
      </c>
      <c r="AE96" s="197">
        <v>0</v>
      </c>
      <c r="AF96" s="197">
        <v>0</v>
      </c>
      <c r="AG96" s="197">
        <v>-0.26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-30</v>
      </c>
      <c r="AP96" s="197">
        <v>0</v>
      </c>
      <c r="AQ96" s="197">
        <v>0</v>
      </c>
      <c r="AR96" s="197">
        <v>6.12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19.489999999999998</v>
      </c>
      <c r="H97" s="197">
        <v>0</v>
      </c>
      <c r="I97" s="197">
        <v>0</v>
      </c>
      <c r="J97" s="197">
        <v>-51.26</v>
      </c>
      <c r="K97" s="197">
        <v>0.31</v>
      </c>
      <c r="L97" s="197">
        <v>12.61</v>
      </c>
      <c r="M97" s="197">
        <v>0.92</v>
      </c>
      <c r="N97" s="197">
        <v>1.19</v>
      </c>
      <c r="O97" s="197">
        <v>0</v>
      </c>
      <c r="P97" s="197">
        <v>1.4</v>
      </c>
      <c r="Q97" s="197">
        <v>0.18</v>
      </c>
      <c r="R97" s="197">
        <v>0</v>
      </c>
      <c r="S97" s="197">
        <v>0.25</v>
      </c>
      <c r="T97" s="197">
        <v>0</v>
      </c>
      <c r="U97" s="197">
        <v>2.08</v>
      </c>
      <c r="V97" s="197">
        <v>0.33</v>
      </c>
      <c r="W97" s="197">
        <v>0.93</v>
      </c>
      <c r="X97" s="197">
        <v>1.48</v>
      </c>
      <c r="Y97" s="197">
        <v>0</v>
      </c>
      <c r="Z97" s="197">
        <v>2.54</v>
      </c>
      <c r="AA97" s="197">
        <v>0.77</v>
      </c>
      <c r="AB97" s="197">
        <v>0</v>
      </c>
      <c r="AC97" s="197">
        <v>0.46</v>
      </c>
      <c r="AD97" s="197">
        <v>8.9</v>
      </c>
      <c r="AE97" s="197">
        <v>0</v>
      </c>
      <c r="AF97" s="197">
        <v>0</v>
      </c>
      <c r="AG97" s="197">
        <v>-0.26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-30</v>
      </c>
      <c r="AP97" s="197">
        <v>0</v>
      </c>
      <c r="AQ97" s="197">
        <v>0</v>
      </c>
      <c r="AR97" s="197">
        <v>6.12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19.489999999999998</v>
      </c>
      <c r="H98" s="197">
        <v>0</v>
      </c>
      <c r="I98" s="197">
        <v>0</v>
      </c>
      <c r="J98" s="197">
        <v>-51.26</v>
      </c>
      <c r="K98" s="197">
        <v>0.31</v>
      </c>
      <c r="L98" s="197">
        <v>12.61</v>
      </c>
      <c r="M98" s="197">
        <v>0.92</v>
      </c>
      <c r="N98" s="197">
        <v>1.19</v>
      </c>
      <c r="O98" s="197">
        <v>0</v>
      </c>
      <c r="P98" s="197">
        <v>1.4</v>
      </c>
      <c r="Q98" s="197">
        <v>0.18</v>
      </c>
      <c r="R98" s="197">
        <v>0</v>
      </c>
      <c r="S98" s="197">
        <v>0.25</v>
      </c>
      <c r="T98" s="197">
        <v>0</v>
      </c>
      <c r="U98" s="197">
        <v>2.08</v>
      </c>
      <c r="V98" s="197">
        <v>0.33</v>
      </c>
      <c r="W98" s="197">
        <v>0.93</v>
      </c>
      <c r="X98" s="197">
        <v>1.48</v>
      </c>
      <c r="Y98" s="197">
        <v>0</v>
      </c>
      <c r="Z98" s="197">
        <v>2.54</v>
      </c>
      <c r="AA98" s="197">
        <v>0.77</v>
      </c>
      <c r="AB98" s="197">
        <v>0</v>
      </c>
      <c r="AC98" s="197">
        <v>0.46</v>
      </c>
      <c r="AD98" s="197">
        <v>8.9</v>
      </c>
      <c r="AE98" s="197">
        <v>0</v>
      </c>
      <c r="AF98" s="197">
        <v>0</v>
      </c>
      <c r="AG98" s="197">
        <v>-0.26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-30</v>
      </c>
      <c r="AP98" s="197">
        <v>0</v>
      </c>
      <c r="AQ98" s="197">
        <v>0</v>
      </c>
      <c r="AR98" s="197">
        <v>6.12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-1.5886650000000029</v>
      </c>
      <c r="H99">
        <f t="shared" si="0"/>
        <v>0</v>
      </c>
      <c r="I99">
        <f t="shared" si="0"/>
        <v>0</v>
      </c>
      <c r="J99">
        <f t="shared" si="0"/>
        <v>-2.737540000000001</v>
      </c>
      <c r="K99">
        <f t="shared" si="0"/>
        <v>7.4399999999999883E-3</v>
      </c>
      <c r="L99">
        <f t="shared" si="0"/>
        <v>0.30991249999999981</v>
      </c>
      <c r="M99">
        <f t="shared" si="0"/>
        <v>2.2080000000000034E-2</v>
      </c>
      <c r="N99">
        <f t="shared" si="0"/>
        <v>2.8559999999999964E-2</v>
      </c>
      <c r="O99">
        <f t="shared" si="0"/>
        <v>0</v>
      </c>
      <c r="P99">
        <f t="shared" si="0"/>
        <v>3.360000000000006E-2</v>
      </c>
      <c r="Q99">
        <f t="shared" si="0"/>
        <v>7.2999999999999905E-3</v>
      </c>
      <c r="R99">
        <f t="shared" si="0"/>
        <v>6.2600000000000129E-3</v>
      </c>
      <c r="S99">
        <f t="shared" si="0"/>
        <v>6.2350000000000105E-3</v>
      </c>
      <c r="T99">
        <f t="shared" si="0"/>
        <v>0</v>
      </c>
      <c r="U99">
        <f t="shared" si="0"/>
        <v>4.9765000000000101E-2</v>
      </c>
      <c r="V99">
        <f t="shared" si="0"/>
        <v>4.6224999999999964E-3</v>
      </c>
      <c r="W99">
        <f t="shared" si="0"/>
        <v>1.07075E-2</v>
      </c>
      <c r="X99">
        <f t="shared" si="0"/>
        <v>3.5520000000000003E-2</v>
      </c>
      <c r="Y99">
        <f t="shared" si="0"/>
        <v>0</v>
      </c>
      <c r="Z99">
        <f t="shared" si="0"/>
        <v>6.0959999999999945E-2</v>
      </c>
      <c r="AA99">
        <f t="shared" si="0"/>
        <v>1.8480000000000017E-2</v>
      </c>
      <c r="AB99">
        <f t="shared" si="0"/>
        <v>0</v>
      </c>
      <c r="AC99">
        <f t="shared" si="0"/>
        <v>1.2240000000000003E-2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-6.2400000000000112E-3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</v>
      </c>
      <c r="AL99">
        <f t="shared" si="0"/>
        <v>-0.16782500000000011</v>
      </c>
      <c r="AM99">
        <f t="shared" si="0"/>
        <v>0</v>
      </c>
      <c r="AN99">
        <f t="shared" si="0"/>
        <v>0</v>
      </c>
      <c r="AO99">
        <f t="shared" si="0"/>
        <v>3.5676775000000003</v>
      </c>
      <c r="AP99">
        <f t="shared" si="0"/>
        <v>0</v>
      </c>
      <c r="AQ99">
        <f t="shared" si="0"/>
        <v>0</v>
      </c>
      <c r="AR99">
        <f t="shared" si="0"/>
        <v>-0.27973000000000003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-36.415999999999997</v>
      </c>
      <c r="G3" s="82">
        <v>-36.415999999999997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36.415999999999997</v>
      </c>
      <c r="AF3" s="82">
        <v>0</v>
      </c>
      <c r="AG3" s="82">
        <v>0</v>
      </c>
      <c r="AH3" s="82">
        <v>0</v>
      </c>
      <c r="AI3" s="82">
        <v>36.415999999999997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36.415999999999997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-36.415999999999997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364.15999999999997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364.15999999999997</v>
      </c>
      <c r="DF3" s="81">
        <f>AR3+AU3+BB3+BI3+BP3</f>
        <v>36.415999999999997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-36.415999999999997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-56.026000000000003</v>
      </c>
      <c r="G4" s="82">
        <v>-56.026000000000003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56.026000000000003</v>
      </c>
      <c r="AF4" s="82">
        <v>0</v>
      </c>
      <c r="AG4" s="82">
        <v>0</v>
      </c>
      <c r="AH4" s="82">
        <v>0</v>
      </c>
      <c r="AI4" s="82">
        <v>56.026000000000003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56.026000000000003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-56.026000000000003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560.26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560.26</v>
      </c>
      <c r="DF4" s="81">
        <f t="shared" ref="DF4:DF67" si="31">AR4+AU4+BB4+BI4+BP4</f>
        <v>56.026000000000003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-56.026000000000003</v>
      </c>
      <c r="DK4" s="84">
        <f t="shared" si="9"/>
        <v>0</v>
      </c>
    </row>
    <row r="5" spans="1:115" ht="15.75" thickBot="1">
      <c r="A5" s="76"/>
      <c r="B5" s="31">
        <v>3</v>
      </c>
      <c r="C5" s="82">
        <v>-30</v>
      </c>
      <c r="D5" s="82">
        <v>0</v>
      </c>
      <c r="E5" s="82">
        <v>0</v>
      </c>
      <c r="F5" s="82">
        <v>-78.475999999999999</v>
      </c>
      <c r="G5" s="82">
        <v>-108.476</v>
      </c>
      <c r="H5" s="76"/>
      <c r="I5" s="31">
        <v>3</v>
      </c>
      <c r="J5" s="82">
        <v>30</v>
      </c>
      <c r="K5" s="82">
        <v>0</v>
      </c>
      <c r="L5" s="82">
        <v>0</v>
      </c>
      <c r="M5" s="82">
        <v>0</v>
      </c>
      <c r="N5" s="82">
        <v>30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78.475999999999999</v>
      </c>
      <c r="AF5" s="82">
        <v>0</v>
      </c>
      <c r="AG5" s="82">
        <v>0</v>
      </c>
      <c r="AH5" s="82">
        <v>0</v>
      </c>
      <c r="AI5" s="82">
        <v>78.475999999999999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-30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78.475999999999999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-78.475999999999999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300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300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784.76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784.76</v>
      </c>
      <c r="DF5" s="81">
        <f t="shared" si="31"/>
        <v>108.476</v>
      </c>
      <c r="DG5" s="81">
        <f t="shared" si="32"/>
        <v>-30</v>
      </c>
      <c r="DH5" s="81">
        <f t="shared" si="33"/>
        <v>0</v>
      </c>
      <c r="DI5" s="81">
        <f t="shared" si="34"/>
        <v>0</v>
      </c>
      <c r="DJ5" s="81">
        <f t="shared" si="35"/>
        <v>-78.475999999999999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-45</v>
      </c>
      <c r="D6" s="82">
        <v>0</v>
      </c>
      <c r="E6" s="82">
        <v>0</v>
      </c>
      <c r="F6" s="82">
        <v>-103.306</v>
      </c>
      <c r="G6" s="82">
        <v>-148.30600000000001</v>
      </c>
      <c r="H6" s="76"/>
      <c r="I6" s="31">
        <v>4</v>
      </c>
      <c r="J6" s="82">
        <v>45</v>
      </c>
      <c r="K6" s="82">
        <v>0</v>
      </c>
      <c r="L6" s="82">
        <v>0</v>
      </c>
      <c r="M6" s="82">
        <v>0</v>
      </c>
      <c r="N6" s="82">
        <v>45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103.306</v>
      </c>
      <c r="AF6" s="82">
        <v>0</v>
      </c>
      <c r="AG6" s="82">
        <v>0</v>
      </c>
      <c r="AH6" s="82">
        <v>0</v>
      </c>
      <c r="AI6" s="82">
        <v>103.306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45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-45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103.306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-103.306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450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450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1033.06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1033.06</v>
      </c>
      <c r="DF6" s="81">
        <f t="shared" si="31"/>
        <v>148.30599999999998</v>
      </c>
      <c r="DG6" s="81">
        <f t="shared" si="32"/>
        <v>-45</v>
      </c>
      <c r="DH6" s="81">
        <f t="shared" si="33"/>
        <v>0</v>
      </c>
      <c r="DI6" s="81">
        <f t="shared" si="34"/>
        <v>0</v>
      </c>
      <c r="DJ6" s="81">
        <f t="shared" si="35"/>
        <v>-103.306</v>
      </c>
      <c r="DK6" s="84">
        <f t="shared" si="9"/>
        <v>0</v>
      </c>
    </row>
    <row r="7" spans="1:115" ht="15.75" thickBot="1">
      <c r="A7" s="76"/>
      <c r="B7" s="31">
        <v>5</v>
      </c>
      <c r="C7" s="82">
        <v>-63.927999999999997</v>
      </c>
      <c r="D7" s="82">
        <v>0</v>
      </c>
      <c r="E7" s="82">
        <v>0</v>
      </c>
      <c r="F7" s="82">
        <v>-87.072000000000003</v>
      </c>
      <c r="G7" s="82">
        <v>-151</v>
      </c>
      <c r="H7" s="76"/>
      <c r="I7" s="31">
        <v>5</v>
      </c>
      <c r="J7" s="82">
        <v>63.927999999999997</v>
      </c>
      <c r="K7" s="82">
        <v>0</v>
      </c>
      <c r="L7" s="82">
        <v>0</v>
      </c>
      <c r="M7" s="82">
        <v>0</v>
      </c>
      <c r="N7" s="82">
        <v>63.927999999999997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87.072000000000003</v>
      </c>
      <c r="AF7" s="82">
        <v>0</v>
      </c>
      <c r="AG7" s="82">
        <v>0</v>
      </c>
      <c r="AH7" s="82">
        <v>0</v>
      </c>
      <c r="AI7" s="82">
        <v>87.072000000000003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63.927999999999997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-63.927999999999997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87.072000000000003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-87.072000000000003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639.28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639.28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870.72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870.72</v>
      </c>
      <c r="DF7" s="81">
        <f t="shared" si="31"/>
        <v>151</v>
      </c>
      <c r="DG7" s="81">
        <f t="shared" si="32"/>
        <v>-63.927999999999997</v>
      </c>
      <c r="DH7" s="81">
        <f t="shared" si="33"/>
        <v>0</v>
      </c>
      <c r="DI7" s="81">
        <f t="shared" si="34"/>
        <v>0</v>
      </c>
      <c r="DJ7" s="81">
        <f t="shared" si="35"/>
        <v>-87.072000000000003</v>
      </c>
      <c r="DK7" s="84">
        <f t="shared" si="9"/>
        <v>0</v>
      </c>
    </row>
    <row r="8" spans="1:115" ht="15.75" thickBot="1">
      <c r="A8" s="76"/>
      <c r="B8" s="31">
        <v>6</v>
      </c>
      <c r="C8" s="82">
        <v>-49.533000000000001</v>
      </c>
      <c r="D8" s="82">
        <v>0</v>
      </c>
      <c r="E8" s="82">
        <v>0</v>
      </c>
      <c r="F8" s="82">
        <v>-67.466999999999999</v>
      </c>
      <c r="G8" s="82">
        <v>-117</v>
      </c>
      <c r="H8" s="76"/>
      <c r="I8" s="31">
        <v>6</v>
      </c>
      <c r="J8" s="82">
        <v>49.533000000000001</v>
      </c>
      <c r="K8" s="82">
        <v>0</v>
      </c>
      <c r="L8" s="82">
        <v>0</v>
      </c>
      <c r="M8" s="82">
        <v>0</v>
      </c>
      <c r="N8" s="82">
        <v>49.533000000000001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67.466999999999999</v>
      </c>
      <c r="AF8" s="82">
        <v>0</v>
      </c>
      <c r="AG8" s="82">
        <v>0</v>
      </c>
      <c r="AH8" s="82">
        <v>0</v>
      </c>
      <c r="AI8" s="82">
        <v>67.466999999999999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49.533000000000001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-49.533000000000001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67.466999999999999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-67.466999999999999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495.33000000000004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495.33000000000004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674.67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674.67</v>
      </c>
      <c r="DF8" s="81">
        <f t="shared" si="31"/>
        <v>117</v>
      </c>
      <c r="DG8" s="81">
        <f t="shared" si="32"/>
        <v>-49.533000000000001</v>
      </c>
      <c r="DH8" s="81">
        <f t="shared" si="33"/>
        <v>0</v>
      </c>
      <c r="DI8" s="81">
        <f t="shared" si="34"/>
        <v>0</v>
      </c>
      <c r="DJ8" s="81">
        <f t="shared" si="35"/>
        <v>-67.466999999999999</v>
      </c>
      <c r="DK8" s="84">
        <f t="shared" si="9"/>
        <v>0</v>
      </c>
    </row>
    <row r="9" spans="1:115" ht="15.75" thickBot="1">
      <c r="A9" s="76"/>
      <c r="B9" s="31">
        <v>7</v>
      </c>
      <c r="C9" s="82">
        <v>-27.518999999999998</v>
      </c>
      <c r="D9" s="82">
        <v>0</v>
      </c>
      <c r="E9" s="82">
        <v>0</v>
      </c>
      <c r="F9" s="82">
        <v>-37.481000000000002</v>
      </c>
      <c r="G9" s="82">
        <v>-65</v>
      </c>
      <c r="H9" s="76"/>
      <c r="I9" s="31">
        <v>7</v>
      </c>
      <c r="J9" s="82">
        <v>27.518999999999998</v>
      </c>
      <c r="K9" s="82">
        <v>0</v>
      </c>
      <c r="L9" s="82">
        <v>0</v>
      </c>
      <c r="M9" s="82">
        <v>0</v>
      </c>
      <c r="N9" s="82">
        <v>27.518999999999998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37.481000000000002</v>
      </c>
      <c r="AF9" s="82">
        <v>0</v>
      </c>
      <c r="AG9" s="82">
        <v>0</v>
      </c>
      <c r="AH9" s="82">
        <v>0</v>
      </c>
      <c r="AI9" s="82">
        <v>37.481000000000002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27.518999999999998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-27.518999999999998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37.481000000000002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-37.481000000000002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275.19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275.19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374.81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374.81</v>
      </c>
      <c r="DF9" s="81">
        <f t="shared" si="31"/>
        <v>65</v>
      </c>
      <c r="DG9" s="81">
        <f t="shared" si="32"/>
        <v>-27.518999999999998</v>
      </c>
      <c r="DH9" s="81">
        <f t="shared" si="33"/>
        <v>0</v>
      </c>
      <c r="DI9" s="81">
        <f t="shared" si="34"/>
        <v>0</v>
      </c>
      <c r="DJ9" s="81">
        <f t="shared" si="35"/>
        <v>-37.481000000000002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-11.853999999999999</v>
      </c>
      <c r="D10" s="82">
        <v>0</v>
      </c>
      <c r="E10" s="82">
        <v>0</v>
      </c>
      <c r="F10" s="82">
        <v>-16.146000000000001</v>
      </c>
      <c r="G10" s="82">
        <v>-28</v>
      </c>
      <c r="H10" s="76"/>
      <c r="I10" s="31">
        <v>8</v>
      </c>
      <c r="J10" s="82">
        <v>11.853999999999999</v>
      </c>
      <c r="K10" s="82">
        <v>0</v>
      </c>
      <c r="L10" s="82">
        <v>0</v>
      </c>
      <c r="M10" s="82">
        <v>0</v>
      </c>
      <c r="N10" s="82">
        <v>11.853999999999999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16.146000000000001</v>
      </c>
      <c r="AF10" s="82">
        <v>0</v>
      </c>
      <c r="AG10" s="82">
        <v>0</v>
      </c>
      <c r="AH10" s="82">
        <v>0</v>
      </c>
      <c r="AI10" s="82">
        <v>16.146000000000001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11.853999999999999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-11.853999999999999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16.146000000000001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-16.146000000000001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118.53999999999999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118.53999999999999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161.46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161.46</v>
      </c>
      <c r="DF10" s="81">
        <f t="shared" si="31"/>
        <v>28</v>
      </c>
      <c r="DG10" s="81">
        <f t="shared" si="32"/>
        <v>-11.853999999999999</v>
      </c>
      <c r="DH10" s="81">
        <f t="shared" si="33"/>
        <v>0</v>
      </c>
      <c r="DI10" s="81">
        <f t="shared" si="34"/>
        <v>0</v>
      </c>
      <c r="DJ10" s="81">
        <f t="shared" si="35"/>
        <v>-16.146000000000001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-18.204999999999998</v>
      </c>
      <c r="D88" s="82">
        <v>0</v>
      </c>
      <c r="E88" s="82">
        <v>0</v>
      </c>
      <c r="F88" s="82">
        <v>-24.795000000000002</v>
      </c>
      <c r="G88" s="82">
        <v>-43</v>
      </c>
      <c r="H88" s="76"/>
      <c r="I88" s="31">
        <v>86</v>
      </c>
      <c r="J88" s="82">
        <v>18.204999999999998</v>
      </c>
      <c r="K88" s="82">
        <v>0</v>
      </c>
      <c r="L88" s="82">
        <v>0</v>
      </c>
      <c r="M88" s="82">
        <v>0</v>
      </c>
      <c r="N88" s="82">
        <v>18.204999999999998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24.795000000000002</v>
      </c>
      <c r="AF88" s="82">
        <v>0</v>
      </c>
      <c r="AG88" s="82">
        <v>0</v>
      </c>
      <c r="AH88" s="82">
        <v>0</v>
      </c>
      <c r="AI88" s="82">
        <v>24.795000000000002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18.204999999999998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-18.204999999999998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24.795000000000002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-24.795000000000002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182.04999999999998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182.04999999999998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247.95000000000002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247.95000000000002</v>
      </c>
      <c r="DF88" s="81">
        <f t="shared" si="59"/>
        <v>43</v>
      </c>
      <c r="DG88" s="81">
        <f t="shared" si="60"/>
        <v>-18.204999999999998</v>
      </c>
      <c r="DH88" s="81">
        <f t="shared" si="61"/>
        <v>0</v>
      </c>
      <c r="DI88" s="81">
        <f t="shared" si="62"/>
        <v>0</v>
      </c>
      <c r="DJ88" s="81">
        <f t="shared" si="63"/>
        <v>-24.795000000000002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-35</v>
      </c>
      <c r="D89" s="82">
        <v>0</v>
      </c>
      <c r="E89" s="82">
        <v>0</v>
      </c>
      <c r="F89" s="82">
        <v>-56</v>
      </c>
      <c r="G89" s="82">
        <v>-91</v>
      </c>
      <c r="H89" s="76"/>
      <c r="I89" s="31">
        <v>87</v>
      </c>
      <c r="J89" s="82">
        <v>35</v>
      </c>
      <c r="K89" s="82">
        <v>0</v>
      </c>
      <c r="L89" s="82">
        <v>0</v>
      </c>
      <c r="M89" s="82">
        <v>0</v>
      </c>
      <c r="N89" s="82">
        <v>35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56</v>
      </c>
      <c r="AF89" s="82">
        <v>0</v>
      </c>
      <c r="AG89" s="82">
        <v>0</v>
      </c>
      <c r="AH89" s="82">
        <v>0</v>
      </c>
      <c r="AI89" s="82">
        <v>56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56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-56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560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560</v>
      </c>
      <c r="DF89" s="81">
        <f t="shared" si="59"/>
        <v>91</v>
      </c>
      <c r="DG89" s="81">
        <f t="shared" si="60"/>
        <v>-35</v>
      </c>
      <c r="DH89" s="81">
        <f t="shared" si="61"/>
        <v>0</v>
      </c>
      <c r="DI89" s="81">
        <f t="shared" si="62"/>
        <v>0</v>
      </c>
      <c r="DJ89" s="81">
        <f t="shared" si="63"/>
        <v>-56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-20</v>
      </c>
      <c r="D90" s="82">
        <v>0</v>
      </c>
      <c r="E90" s="82">
        <v>0</v>
      </c>
      <c r="F90" s="82">
        <v>-94</v>
      </c>
      <c r="G90" s="82">
        <v>-114</v>
      </c>
      <c r="H90" s="76"/>
      <c r="I90" s="31">
        <v>88</v>
      </c>
      <c r="J90" s="82">
        <v>20</v>
      </c>
      <c r="K90" s="82">
        <v>0</v>
      </c>
      <c r="L90" s="82">
        <v>0</v>
      </c>
      <c r="M90" s="82">
        <v>0</v>
      </c>
      <c r="N90" s="82">
        <v>20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94</v>
      </c>
      <c r="AF90" s="82">
        <v>0</v>
      </c>
      <c r="AG90" s="82">
        <v>0</v>
      </c>
      <c r="AH90" s="82">
        <v>0</v>
      </c>
      <c r="AI90" s="82">
        <v>94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94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-94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940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940</v>
      </c>
      <c r="DF90" s="81">
        <f t="shared" si="59"/>
        <v>114</v>
      </c>
      <c r="DG90" s="81">
        <f t="shared" si="60"/>
        <v>-20</v>
      </c>
      <c r="DH90" s="81">
        <f t="shared" si="61"/>
        <v>0</v>
      </c>
      <c r="DI90" s="81">
        <f t="shared" si="62"/>
        <v>0</v>
      </c>
      <c r="DJ90" s="81">
        <f t="shared" si="63"/>
        <v>-94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-30.481999999999999</v>
      </c>
      <c r="D91" s="82">
        <v>0</v>
      </c>
      <c r="E91" s="82">
        <v>0</v>
      </c>
      <c r="F91" s="82">
        <v>-41.518000000000001</v>
      </c>
      <c r="G91" s="82">
        <v>-72</v>
      </c>
      <c r="H91" s="76"/>
      <c r="I91" s="31">
        <v>89</v>
      </c>
      <c r="J91" s="82">
        <v>30.481999999999999</v>
      </c>
      <c r="K91" s="82">
        <v>0</v>
      </c>
      <c r="L91" s="82">
        <v>0</v>
      </c>
      <c r="M91" s="82">
        <v>0</v>
      </c>
      <c r="N91" s="82">
        <v>30.481999999999999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41.518000000000001</v>
      </c>
      <c r="AF91" s="82">
        <v>0</v>
      </c>
      <c r="AG91" s="82">
        <v>0</v>
      </c>
      <c r="AH91" s="82">
        <v>0</v>
      </c>
      <c r="AI91" s="82">
        <v>41.518000000000001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30.481999999999999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-30.481999999999999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41.518000000000001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-41.518000000000001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304.82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304.82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415.18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415.18</v>
      </c>
      <c r="DF91" s="81">
        <f t="shared" si="59"/>
        <v>72</v>
      </c>
      <c r="DG91" s="81">
        <f t="shared" si="60"/>
        <v>-30.481999999999999</v>
      </c>
      <c r="DH91" s="81">
        <f t="shared" si="61"/>
        <v>0</v>
      </c>
      <c r="DI91" s="81">
        <f t="shared" si="62"/>
        <v>0</v>
      </c>
      <c r="DJ91" s="81">
        <f t="shared" si="63"/>
        <v>-41.518000000000001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-20</v>
      </c>
      <c r="D92" s="82">
        <v>0</v>
      </c>
      <c r="E92" s="82">
        <v>0</v>
      </c>
      <c r="F92" s="82">
        <v>-92</v>
      </c>
      <c r="G92" s="82">
        <v>-112</v>
      </c>
      <c r="H92" s="76"/>
      <c r="I92" s="31">
        <v>90</v>
      </c>
      <c r="J92" s="82">
        <v>20</v>
      </c>
      <c r="K92" s="82">
        <v>0</v>
      </c>
      <c r="L92" s="82">
        <v>0</v>
      </c>
      <c r="M92" s="82">
        <v>0</v>
      </c>
      <c r="N92" s="82">
        <v>20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92</v>
      </c>
      <c r="AF92" s="82">
        <v>0</v>
      </c>
      <c r="AG92" s="82">
        <v>0</v>
      </c>
      <c r="AH92" s="82">
        <v>0</v>
      </c>
      <c r="AI92" s="82">
        <v>92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92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-92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920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920</v>
      </c>
      <c r="DF92" s="81">
        <f t="shared" si="59"/>
        <v>112</v>
      </c>
      <c r="DG92" s="81">
        <f t="shared" si="60"/>
        <v>-20</v>
      </c>
      <c r="DH92" s="81">
        <f t="shared" si="61"/>
        <v>0</v>
      </c>
      <c r="DI92" s="81">
        <f t="shared" si="62"/>
        <v>0</v>
      </c>
      <c r="DJ92" s="81">
        <f t="shared" si="63"/>
        <v>-92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-116.53100000000001</v>
      </c>
      <c r="G93" s="82">
        <v>-116.53100000000001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116.53100000000001</v>
      </c>
      <c r="AF93" s="82">
        <v>0</v>
      </c>
      <c r="AG93" s="82">
        <v>0</v>
      </c>
      <c r="AH93" s="82">
        <v>0</v>
      </c>
      <c r="AI93" s="82">
        <v>116.53100000000001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116.53100000000001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-116.53100000000001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1165.31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1165.31</v>
      </c>
      <c r="DF93" s="81">
        <f t="shared" si="59"/>
        <v>116.53100000000001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-116.53100000000001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-95.040999999999997</v>
      </c>
      <c r="G94" s="82">
        <v>-95.040999999999997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95.040999999999997</v>
      </c>
      <c r="AF94" s="82">
        <v>0</v>
      </c>
      <c r="AG94" s="82">
        <v>0</v>
      </c>
      <c r="AH94" s="82">
        <v>0</v>
      </c>
      <c r="AI94" s="82">
        <v>95.040999999999997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95.040999999999997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-95.040999999999997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950.41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950.41</v>
      </c>
      <c r="DF94" s="81">
        <f t="shared" si="59"/>
        <v>95.040999999999997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-95.040999999999997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-73.846999999999994</v>
      </c>
      <c r="G95" s="82">
        <v>-73.846999999999994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73.846999999999994</v>
      </c>
      <c r="AF95" s="82">
        <v>0</v>
      </c>
      <c r="AG95" s="82">
        <v>0</v>
      </c>
      <c r="AH95" s="82">
        <v>0</v>
      </c>
      <c r="AI95" s="82">
        <v>73.846999999999994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73.846999999999994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-73.846999999999994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738.46999999999991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738.46999999999991</v>
      </c>
      <c r="DF95" s="81">
        <f t="shared" si="59"/>
        <v>73.846999999999994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-73.846999999999994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-65.048000000000002</v>
      </c>
      <c r="G96" s="82">
        <v>-65.048000000000002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65.048000000000002</v>
      </c>
      <c r="AF96" s="82">
        <v>0</v>
      </c>
      <c r="AG96" s="82">
        <v>0</v>
      </c>
      <c r="AH96" s="82">
        <v>0</v>
      </c>
      <c r="AI96" s="82">
        <v>65.048000000000002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65.048000000000002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-65.048000000000002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650.48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650.48</v>
      </c>
      <c r="DF96" s="81">
        <f t="shared" si="59"/>
        <v>65.048000000000002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-65.048000000000002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-66.918000000000006</v>
      </c>
      <c r="G97" s="82">
        <v>-66.918000000000006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66.918000000000006</v>
      </c>
      <c r="AF97" s="82">
        <v>0</v>
      </c>
      <c r="AG97" s="82">
        <v>0</v>
      </c>
      <c r="AH97" s="82">
        <v>0</v>
      </c>
      <c r="AI97" s="82">
        <v>66.918000000000006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66.918000000000006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-66.918000000000006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669.18000000000006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669.18000000000006</v>
      </c>
      <c r="DF97" s="81">
        <f t="shared" si="59"/>
        <v>66.918000000000006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-66.918000000000006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-72.018000000000001</v>
      </c>
      <c r="G98" s="82">
        <v>-72.018000000000001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72.018000000000001</v>
      </c>
      <c r="AF98" s="82">
        <v>0</v>
      </c>
      <c r="AG98" s="82">
        <v>0</v>
      </c>
      <c r="AH98" s="82">
        <v>0</v>
      </c>
      <c r="AI98" s="82">
        <v>72.018000000000001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72.018000000000001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-72.018000000000001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18154.441476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18154.441476</v>
      </c>
      <c r="DF98" s="81">
        <f t="shared" si="59"/>
        <v>72.018000000000001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-72.018000000000001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8.7880249999999993E-2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-8.7880249999999993E-2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0.32002649999999994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-0.32002649999999994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8.7880250000000007E-2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8.7880250000000007E-2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0.75588303689999992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0.75588303689999992</v>
      </c>
      <c r="DE99" s="86"/>
      <c r="DF99" s="81">
        <f t="shared" si="59"/>
        <v>0.40790674999999993</v>
      </c>
      <c r="DG99" s="81">
        <f t="shared" si="60"/>
        <v>-8.7880249999999993E-2</v>
      </c>
      <c r="DH99" s="81">
        <f t="shared" si="61"/>
        <v>0</v>
      </c>
      <c r="DI99" s="81">
        <f t="shared" si="62"/>
        <v>0</v>
      </c>
      <c r="DJ99" s="81">
        <f t="shared" si="63"/>
        <v>-0.32002649999999994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4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6" t="s">
        <v>334</v>
      </c>
      <c r="J1" s="237"/>
      <c r="K1" s="237"/>
      <c r="L1" s="237"/>
      <c r="M1" s="238"/>
      <c r="N1" s="237" t="s">
        <v>507</v>
      </c>
      <c r="O1" s="237"/>
      <c r="P1" s="237"/>
      <c r="Q1" s="237"/>
      <c r="R1" s="238"/>
      <c r="W1" s="46"/>
      <c r="X1" s="46">
        <v>1</v>
      </c>
    </row>
    <row r="2" spans="1:24" ht="15.75" thickBot="1">
      <c r="A2" s="235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664.32225200000005</v>
      </c>
      <c r="I3" s="180">
        <f ca="1">INDIRECT("BRPL_EOD!" &amp; $V$3 &amp; X3)</f>
        <v>495.58</v>
      </c>
      <c r="J3" s="178">
        <f ca="1">INDIRECT("BYPL_EOD!" &amp; $V$3 &amp; X3)</f>
        <v>159.63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664.31000000000006</v>
      </c>
      <c r="N3" s="177">
        <f ca="1">INDIRECT("BRPL_ISGS_exbus!" &amp; $V$3 &amp; X3)</f>
        <v>512.34274825015427</v>
      </c>
      <c r="O3" s="178">
        <f ca="1">INDIRECT("BYPL_ISGS_exbus!" &amp; $V$3 &amp; X3)</f>
        <v>165.02940575320258</v>
      </c>
      <c r="P3" s="178">
        <f ca="1">INDIRECT("TPDDL_ISGS_exbus!" &amp; $V$3 &amp; X3)</f>
        <v>9.4078029966431345</v>
      </c>
      <c r="Q3" s="178">
        <f ca="1">INDIRECT("NDMC_ISGS_exbus!" &amp; $V$3 &amp; X3)</f>
        <v>0</v>
      </c>
      <c r="R3" s="179">
        <f ca="1">SUM(N3:Q3)</f>
        <v>686.77995699999997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664.32225200000005</v>
      </c>
      <c r="I4" s="185">
        <f t="shared" ref="I4:I67" ca="1" si="5">INDIRECT("BRPL_EOD!" &amp; $V$3 &amp; X4)</f>
        <v>495.58</v>
      </c>
      <c r="J4" s="182">
        <f t="shared" ref="J4:J67" ca="1" si="6">INDIRECT("BYPL_EOD!" &amp; $V$3 &amp; X4)</f>
        <v>159.63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664.31000000000006</v>
      </c>
      <c r="N4" s="181">
        <f t="shared" ref="N4:N67" ca="1" si="10">INDIRECT("BRPL_ISGS_exbus!" &amp; $V$3 &amp; X4)</f>
        <v>512.34274825015427</v>
      </c>
      <c r="O4" s="182">
        <f t="shared" ref="O4:O67" ca="1" si="11">INDIRECT("BYPL_ISGS_exbus!" &amp; $V$3 &amp; X4)</f>
        <v>165.02940575320258</v>
      </c>
      <c r="P4" s="182">
        <f t="shared" ref="P4:P67" ca="1" si="12">INDIRECT("TPDDL_ISGS_exbus!" &amp; $V$3 &amp; X4)</f>
        <v>9.4078029966431345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686.77995699999997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664.32225200000005</v>
      </c>
      <c r="I5" s="185">
        <f t="shared" ca="1" si="5"/>
        <v>495.58</v>
      </c>
      <c r="J5" s="182">
        <f t="shared" ca="1" si="6"/>
        <v>159.63</v>
      </c>
      <c r="K5" s="182">
        <f t="shared" ca="1" si="7"/>
        <v>9.1</v>
      </c>
      <c r="L5" s="182">
        <f t="shared" ca="1" si="8"/>
        <v>0</v>
      </c>
      <c r="M5" s="183">
        <f t="shared" ca="1" si="9"/>
        <v>664.31000000000006</v>
      </c>
      <c r="N5" s="181">
        <f t="shared" ca="1" si="10"/>
        <v>512.34274825015427</v>
      </c>
      <c r="O5" s="182">
        <f t="shared" ca="1" si="11"/>
        <v>165.02940575320258</v>
      </c>
      <c r="P5" s="182">
        <f t="shared" ca="1" si="12"/>
        <v>9.4078029966431345</v>
      </c>
      <c r="Q5" s="182">
        <f t="shared" ca="1" si="13"/>
        <v>0</v>
      </c>
      <c r="R5" s="183">
        <f t="shared" ca="1" si="14"/>
        <v>686.77995699999997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664.32225200000005</v>
      </c>
      <c r="I6" s="185">
        <f t="shared" ca="1" si="5"/>
        <v>495.58</v>
      </c>
      <c r="J6" s="182">
        <f t="shared" ca="1" si="6"/>
        <v>159.63</v>
      </c>
      <c r="K6" s="182">
        <f t="shared" ca="1" si="7"/>
        <v>9.1</v>
      </c>
      <c r="L6" s="182">
        <f t="shared" ca="1" si="8"/>
        <v>0</v>
      </c>
      <c r="M6" s="183">
        <f t="shared" ca="1" si="9"/>
        <v>664.31000000000006</v>
      </c>
      <c r="N6" s="181">
        <f t="shared" ca="1" si="10"/>
        <v>512.34274825015427</v>
      </c>
      <c r="O6" s="182">
        <f t="shared" ca="1" si="11"/>
        <v>165.02940575320258</v>
      </c>
      <c r="P6" s="182">
        <f t="shared" ca="1" si="12"/>
        <v>9.4078029966431345</v>
      </c>
      <c r="Q6" s="182">
        <f t="shared" ca="1" si="13"/>
        <v>0</v>
      </c>
      <c r="R6" s="183">
        <f t="shared" ca="1" si="14"/>
        <v>686.77995699999997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664.32225200000005</v>
      </c>
      <c r="I7" s="185">
        <f t="shared" ca="1" si="5"/>
        <v>495.58</v>
      </c>
      <c r="J7" s="182">
        <f t="shared" ca="1" si="6"/>
        <v>159.63</v>
      </c>
      <c r="K7" s="182">
        <f t="shared" ca="1" si="7"/>
        <v>9.1</v>
      </c>
      <c r="L7" s="182">
        <f t="shared" ca="1" si="8"/>
        <v>0</v>
      </c>
      <c r="M7" s="183">
        <f t="shared" ca="1" si="9"/>
        <v>664.31000000000006</v>
      </c>
      <c r="N7" s="181">
        <f t="shared" ca="1" si="10"/>
        <v>512.34274825015427</v>
      </c>
      <c r="O7" s="182">
        <f t="shared" ca="1" si="11"/>
        <v>165.02940575320258</v>
      </c>
      <c r="P7" s="182">
        <f t="shared" ca="1" si="12"/>
        <v>9.4078029966431345</v>
      </c>
      <c r="Q7" s="182">
        <f t="shared" ca="1" si="13"/>
        <v>0</v>
      </c>
      <c r="R7" s="183">
        <f t="shared" ca="1" si="14"/>
        <v>686.77995699999997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664.32225200000005</v>
      </c>
      <c r="I8" s="185">
        <f t="shared" ca="1" si="5"/>
        <v>495.58</v>
      </c>
      <c r="J8" s="182">
        <f t="shared" ca="1" si="6"/>
        <v>159.63</v>
      </c>
      <c r="K8" s="182">
        <f t="shared" ca="1" si="7"/>
        <v>9.1</v>
      </c>
      <c r="L8" s="182">
        <f t="shared" ca="1" si="8"/>
        <v>0</v>
      </c>
      <c r="M8" s="183">
        <f t="shared" ca="1" si="9"/>
        <v>664.31000000000006</v>
      </c>
      <c r="N8" s="181">
        <f t="shared" ca="1" si="10"/>
        <v>512.34274825015427</v>
      </c>
      <c r="O8" s="182">
        <f t="shared" ca="1" si="11"/>
        <v>165.02940575320258</v>
      </c>
      <c r="P8" s="182">
        <f t="shared" ca="1" si="12"/>
        <v>9.4078029966431345</v>
      </c>
      <c r="Q8" s="182">
        <f t="shared" ca="1" si="13"/>
        <v>0</v>
      </c>
      <c r="R8" s="183">
        <f t="shared" ca="1" si="14"/>
        <v>686.77995699999997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664.32225200000005</v>
      </c>
      <c r="I9" s="185">
        <f t="shared" ca="1" si="5"/>
        <v>495.58</v>
      </c>
      <c r="J9" s="182">
        <f t="shared" ca="1" si="6"/>
        <v>159.63</v>
      </c>
      <c r="K9" s="182">
        <f t="shared" ca="1" si="7"/>
        <v>9.1</v>
      </c>
      <c r="L9" s="182">
        <f t="shared" ca="1" si="8"/>
        <v>0</v>
      </c>
      <c r="M9" s="183">
        <f t="shared" ca="1" si="9"/>
        <v>664.31000000000006</v>
      </c>
      <c r="N9" s="181">
        <f t="shared" ca="1" si="10"/>
        <v>512.34274825015427</v>
      </c>
      <c r="O9" s="182">
        <f t="shared" ca="1" si="11"/>
        <v>165.02940575320258</v>
      </c>
      <c r="P9" s="182">
        <f t="shared" ca="1" si="12"/>
        <v>9.4078029966431345</v>
      </c>
      <c r="Q9" s="182">
        <f t="shared" ca="1" si="13"/>
        <v>0</v>
      </c>
      <c r="R9" s="183">
        <f t="shared" ca="1" si="14"/>
        <v>686.77995699999997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664.32225200000005</v>
      </c>
      <c r="I10" s="185">
        <f t="shared" ca="1" si="5"/>
        <v>495.58</v>
      </c>
      <c r="J10" s="182">
        <f t="shared" ca="1" si="6"/>
        <v>159.63</v>
      </c>
      <c r="K10" s="182">
        <f t="shared" ca="1" si="7"/>
        <v>9.1</v>
      </c>
      <c r="L10" s="182">
        <f t="shared" ca="1" si="8"/>
        <v>0</v>
      </c>
      <c r="M10" s="183">
        <f t="shared" ca="1" si="9"/>
        <v>664.31000000000006</v>
      </c>
      <c r="N10" s="181">
        <f t="shared" ca="1" si="10"/>
        <v>512.34274825015427</v>
      </c>
      <c r="O10" s="182">
        <f t="shared" ca="1" si="11"/>
        <v>165.02940575320258</v>
      </c>
      <c r="P10" s="182">
        <f t="shared" ca="1" si="12"/>
        <v>9.4078029966431345</v>
      </c>
      <c r="Q10" s="182">
        <f t="shared" ca="1" si="13"/>
        <v>0</v>
      </c>
      <c r="R10" s="183">
        <f t="shared" ca="1" si="14"/>
        <v>686.77995699999997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664.32225200000005</v>
      </c>
      <c r="I11" s="185">
        <f t="shared" ca="1" si="5"/>
        <v>495.58</v>
      </c>
      <c r="J11" s="182">
        <f t="shared" ca="1" si="6"/>
        <v>159.63</v>
      </c>
      <c r="K11" s="182">
        <f t="shared" ca="1" si="7"/>
        <v>9.1</v>
      </c>
      <c r="L11" s="182">
        <f t="shared" ca="1" si="8"/>
        <v>0</v>
      </c>
      <c r="M11" s="183">
        <f t="shared" ca="1" si="9"/>
        <v>664.31000000000006</v>
      </c>
      <c r="N11" s="181">
        <f t="shared" ca="1" si="10"/>
        <v>512.34274825015427</v>
      </c>
      <c r="O11" s="182">
        <f t="shared" ca="1" si="11"/>
        <v>165.02940575320258</v>
      </c>
      <c r="P11" s="182">
        <f t="shared" ca="1" si="12"/>
        <v>9.4078029966431345</v>
      </c>
      <c r="Q11" s="182">
        <f t="shared" ca="1" si="13"/>
        <v>0</v>
      </c>
      <c r="R11" s="183">
        <f t="shared" ca="1" si="14"/>
        <v>686.77995699999997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686.77995699999997</v>
      </c>
      <c r="H12" s="184">
        <f t="shared" ca="1" si="2"/>
        <v>664.32225200000005</v>
      </c>
      <c r="I12" s="185">
        <f t="shared" ca="1" si="5"/>
        <v>495.58</v>
      </c>
      <c r="J12" s="182">
        <f t="shared" ca="1" si="6"/>
        <v>159.63</v>
      </c>
      <c r="K12" s="182">
        <f t="shared" ca="1" si="7"/>
        <v>9.1</v>
      </c>
      <c r="L12" s="182">
        <f t="shared" ca="1" si="8"/>
        <v>0</v>
      </c>
      <c r="M12" s="183">
        <f t="shared" ca="1" si="9"/>
        <v>664.31000000000006</v>
      </c>
      <c r="N12" s="181">
        <f t="shared" ca="1" si="10"/>
        <v>512.34274825015427</v>
      </c>
      <c r="O12" s="182">
        <f t="shared" ca="1" si="11"/>
        <v>165.02940575320258</v>
      </c>
      <c r="P12" s="182">
        <f t="shared" ca="1" si="12"/>
        <v>9.4078029966431345</v>
      </c>
      <c r="Q12" s="182">
        <f t="shared" ca="1" si="13"/>
        <v>0</v>
      </c>
      <c r="R12" s="183">
        <f t="shared" ca="1" si="14"/>
        <v>686.77995699999997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686.77995699999997</v>
      </c>
      <c r="H13" s="184">
        <f t="shared" ca="1" si="2"/>
        <v>664.32225200000005</v>
      </c>
      <c r="I13" s="185">
        <f t="shared" ca="1" si="5"/>
        <v>495.58</v>
      </c>
      <c r="J13" s="182">
        <f t="shared" ca="1" si="6"/>
        <v>159.63</v>
      </c>
      <c r="K13" s="182">
        <f t="shared" ca="1" si="7"/>
        <v>9.1</v>
      </c>
      <c r="L13" s="182">
        <f t="shared" ca="1" si="8"/>
        <v>0</v>
      </c>
      <c r="M13" s="183">
        <f t="shared" ca="1" si="9"/>
        <v>664.31000000000006</v>
      </c>
      <c r="N13" s="181">
        <f t="shared" ca="1" si="10"/>
        <v>512.34274825015427</v>
      </c>
      <c r="O13" s="182">
        <f t="shared" ca="1" si="11"/>
        <v>165.02940575320258</v>
      </c>
      <c r="P13" s="182">
        <f t="shared" ca="1" si="12"/>
        <v>9.4078029966431345</v>
      </c>
      <c r="Q13" s="182">
        <f t="shared" ca="1" si="13"/>
        <v>0</v>
      </c>
      <c r="R13" s="183">
        <f t="shared" ca="1" si="14"/>
        <v>686.77995699999997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686.77995699999997</v>
      </c>
      <c r="H14" s="184">
        <f t="shared" ca="1" si="2"/>
        <v>664.32225200000005</v>
      </c>
      <c r="I14" s="185">
        <f t="shared" ca="1" si="5"/>
        <v>495.58</v>
      </c>
      <c r="J14" s="182">
        <f t="shared" ca="1" si="6"/>
        <v>159.63</v>
      </c>
      <c r="K14" s="182">
        <f t="shared" ca="1" si="7"/>
        <v>9.1</v>
      </c>
      <c r="L14" s="182">
        <f t="shared" ca="1" si="8"/>
        <v>0</v>
      </c>
      <c r="M14" s="183">
        <f t="shared" ca="1" si="9"/>
        <v>664.31000000000006</v>
      </c>
      <c r="N14" s="181">
        <f t="shared" ca="1" si="10"/>
        <v>512.34274825015427</v>
      </c>
      <c r="O14" s="182">
        <f t="shared" ca="1" si="11"/>
        <v>165.02940575320258</v>
      </c>
      <c r="P14" s="182">
        <f t="shared" ca="1" si="12"/>
        <v>9.4078029966431345</v>
      </c>
      <c r="Q14" s="182">
        <f t="shared" ca="1" si="13"/>
        <v>0</v>
      </c>
      <c r="R14" s="183">
        <f t="shared" ca="1" si="14"/>
        <v>686.77995699999997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686.77995699999997</v>
      </c>
      <c r="H15" s="184">
        <f t="shared" ca="1" si="2"/>
        <v>664.32225200000005</v>
      </c>
      <c r="I15" s="185">
        <f t="shared" ca="1" si="5"/>
        <v>495.58</v>
      </c>
      <c r="J15" s="182">
        <f t="shared" ca="1" si="6"/>
        <v>159.63</v>
      </c>
      <c r="K15" s="182">
        <f t="shared" ca="1" si="7"/>
        <v>9.1</v>
      </c>
      <c r="L15" s="182">
        <f t="shared" ca="1" si="8"/>
        <v>0</v>
      </c>
      <c r="M15" s="183">
        <f t="shared" ca="1" si="9"/>
        <v>664.31000000000006</v>
      </c>
      <c r="N15" s="181">
        <f t="shared" ca="1" si="10"/>
        <v>512.34274825015427</v>
      </c>
      <c r="O15" s="182">
        <f t="shared" ca="1" si="11"/>
        <v>165.02940575320258</v>
      </c>
      <c r="P15" s="182">
        <f t="shared" ca="1" si="12"/>
        <v>9.4078029966431345</v>
      </c>
      <c r="Q15" s="182">
        <f t="shared" ca="1" si="13"/>
        <v>0</v>
      </c>
      <c r="R15" s="183">
        <f t="shared" ca="1" si="14"/>
        <v>686.77995699999997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686.77995699999997</v>
      </c>
      <c r="H16" s="184">
        <f t="shared" ca="1" si="2"/>
        <v>664.32225200000005</v>
      </c>
      <c r="I16" s="185">
        <f t="shared" ca="1" si="5"/>
        <v>495.58</v>
      </c>
      <c r="J16" s="182">
        <f t="shared" ca="1" si="6"/>
        <v>159.63</v>
      </c>
      <c r="K16" s="182">
        <f t="shared" ca="1" si="7"/>
        <v>9.1</v>
      </c>
      <c r="L16" s="182">
        <f t="shared" ca="1" si="8"/>
        <v>0</v>
      </c>
      <c r="M16" s="183">
        <f t="shared" ca="1" si="9"/>
        <v>664.31000000000006</v>
      </c>
      <c r="N16" s="181">
        <f t="shared" ca="1" si="10"/>
        <v>512.34274825015427</v>
      </c>
      <c r="O16" s="182">
        <f t="shared" ca="1" si="11"/>
        <v>165.02940575320258</v>
      </c>
      <c r="P16" s="182">
        <f t="shared" ca="1" si="12"/>
        <v>9.4078029966431345</v>
      </c>
      <c r="Q16" s="182">
        <f t="shared" ca="1" si="13"/>
        <v>0</v>
      </c>
      <c r="R16" s="183">
        <f t="shared" ca="1" si="14"/>
        <v>686.77995699999997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686.77995699999997</v>
      </c>
      <c r="H17" s="184">
        <f t="shared" ca="1" si="2"/>
        <v>664.32225200000005</v>
      </c>
      <c r="I17" s="185">
        <f t="shared" ca="1" si="5"/>
        <v>495.58</v>
      </c>
      <c r="J17" s="182">
        <f t="shared" ca="1" si="6"/>
        <v>159.63</v>
      </c>
      <c r="K17" s="182">
        <f t="shared" ca="1" si="7"/>
        <v>9.1</v>
      </c>
      <c r="L17" s="182">
        <f t="shared" ca="1" si="8"/>
        <v>0</v>
      </c>
      <c r="M17" s="183">
        <f t="shared" ca="1" si="9"/>
        <v>664.31000000000006</v>
      </c>
      <c r="N17" s="181">
        <f t="shared" ca="1" si="10"/>
        <v>512.34274825015427</v>
      </c>
      <c r="O17" s="182">
        <f t="shared" ca="1" si="11"/>
        <v>165.02940575320258</v>
      </c>
      <c r="P17" s="182">
        <f t="shared" ca="1" si="12"/>
        <v>9.4078029966431345</v>
      </c>
      <c r="Q17" s="182">
        <f t="shared" ca="1" si="13"/>
        <v>0</v>
      </c>
      <c r="R17" s="183">
        <f t="shared" ca="1" si="14"/>
        <v>686.77995699999997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686.77995699999997</v>
      </c>
      <c r="H18" s="184">
        <f t="shared" ca="1" si="2"/>
        <v>664.32225200000005</v>
      </c>
      <c r="I18" s="185">
        <f t="shared" ca="1" si="5"/>
        <v>495.58</v>
      </c>
      <c r="J18" s="182">
        <f t="shared" ca="1" si="6"/>
        <v>159.63</v>
      </c>
      <c r="K18" s="182">
        <f t="shared" ca="1" si="7"/>
        <v>9.1</v>
      </c>
      <c r="L18" s="182">
        <f t="shared" ca="1" si="8"/>
        <v>0</v>
      </c>
      <c r="M18" s="183">
        <f t="shared" ca="1" si="9"/>
        <v>664.31000000000006</v>
      </c>
      <c r="N18" s="181">
        <f t="shared" ca="1" si="10"/>
        <v>512.34274825015427</v>
      </c>
      <c r="O18" s="182">
        <f t="shared" ca="1" si="11"/>
        <v>165.02940575320258</v>
      </c>
      <c r="P18" s="182">
        <f t="shared" ca="1" si="12"/>
        <v>9.4078029966431345</v>
      </c>
      <c r="Q18" s="182">
        <f t="shared" ca="1" si="13"/>
        <v>0</v>
      </c>
      <c r="R18" s="183">
        <f t="shared" ca="1" si="14"/>
        <v>686.77995699999997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686.77995699999997</v>
      </c>
      <c r="H19" s="184">
        <f t="shared" ca="1" si="2"/>
        <v>664.32225200000005</v>
      </c>
      <c r="I19" s="185">
        <f t="shared" ca="1" si="5"/>
        <v>495.58</v>
      </c>
      <c r="J19" s="182">
        <f t="shared" ca="1" si="6"/>
        <v>159.63</v>
      </c>
      <c r="K19" s="182">
        <f t="shared" ca="1" si="7"/>
        <v>9.1</v>
      </c>
      <c r="L19" s="182">
        <f t="shared" ca="1" si="8"/>
        <v>0</v>
      </c>
      <c r="M19" s="183">
        <f t="shared" ca="1" si="9"/>
        <v>664.31000000000006</v>
      </c>
      <c r="N19" s="181">
        <f t="shared" ca="1" si="10"/>
        <v>512.34274825015427</v>
      </c>
      <c r="O19" s="182">
        <f t="shared" ca="1" si="11"/>
        <v>165.02940575320258</v>
      </c>
      <c r="P19" s="182">
        <f t="shared" ca="1" si="12"/>
        <v>9.4078029966431345</v>
      </c>
      <c r="Q19" s="182">
        <f t="shared" ca="1" si="13"/>
        <v>0</v>
      </c>
      <c r="R19" s="183">
        <f t="shared" ca="1" si="14"/>
        <v>686.77995699999997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686.77995699999997</v>
      </c>
      <c r="H20" s="184">
        <f t="shared" ca="1" si="2"/>
        <v>664.32225200000005</v>
      </c>
      <c r="I20" s="185">
        <f t="shared" ca="1" si="5"/>
        <v>495.58</v>
      </c>
      <c r="J20" s="182">
        <f t="shared" ca="1" si="6"/>
        <v>159.63</v>
      </c>
      <c r="K20" s="182">
        <f t="shared" ca="1" si="7"/>
        <v>9.1</v>
      </c>
      <c r="L20" s="182">
        <f t="shared" ca="1" si="8"/>
        <v>0</v>
      </c>
      <c r="M20" s="183">
        <f t="shared" ca="1" si="9"/>
        <v>664.31000000000006</v>
      </c>
      <c r="N20" s="181">
        <f t="shared" ca="1" si="10"/>
        <v>512.34274825015427</v>
      </c>
      <c r="O20" s="182">
        <f t="shared" ca="1" si="11"/>
        <v>165.02940575320258</v>
      </c>
      <c r="P20" s="182">
        <f t="shared" ca="1" si="12"/>
        <v>9.4078029966431345</v>
      </c>
      <c r="Q20" s="182">
        <f t="shared" ca="1" si="13"/>
        <v>0</v>
      </c>
      <c r="R20" s="183">
        <f t="shared" ca="1" si="14"/>
        <v>686.77995699999997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686.77995699999997</v>
      </c>
      <c r="H21" s="184">
        <f t="shared" ca="1" si="2"/>
        <v>664.32225200000005</v>
      </c>
      <c r="I21" s="185">
        <f t="shared" ca="1" si="5"/>
        <v>495.58</v>
      </c>
      <c r="J21" s="182">
        <f t="shared" ca="1" si="6"/>
        <v>159.63</v>
      </c>
      <c r="K21" s="182">
        <f t="shared" ca="1" si="7"/>
        <v>9.1</v>
      </c>
      <c r="L21" s="182">
        <f t="shared" ca="1" si="8"/>
        <v>0</v>
      </c>
      <c r="M21" s="183">
        <f t="shared" ca="1" si="9"/>
        <v>664.31000000000006</v>
      </c>
      <c r="N21" s="181">
        <f t="shared" ca="1" si="10"/>
        <v>512.34274825015427</v>
      </c>
      <c r="O21" s="182">
        <f t="shared" ca="1" si="11"/>
        <v>165.02940575320258</v>
      </c>
      <c r="P21" s="182">
        <f t="shared" ca="1" si="12"/>
        <v>9.4078029966431345</v>
      </c>
      <c r="Q21" s="182">
        <f t="shared" ca="1" si="13"/>
        <v>0</v>
      </c>
      <c r="R21" s="183">
        <f t="shared" ca="1" si="14"/>
        <v>686.77995699999997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686.77995699999997</v>
      </c>
      <c r="H22" s="184">
        <f t="shared" ca="1" si="2"/>
        <v>664.32225200000005</v>
      </c>
      <c r="I22" s="185">
        <f t="shared" ca="1" si="5"/>
        <v>495.58</v>
      </c>
      <c r="J22" s="182">
        <f t="shared" ca="1" si="6"/>
        <v>159.63</v>
      </c>
      <c r="K22" s="182">
        <f t="shared" ca="1" si="7"/>
        <v>9.1</v>
      </c>
      <c r="L22" s="182">
        <f t="shared" ca="1" si="8"/>
        <v>0</v>
      </c>
      <c r="M22" s="183">
        <f t="shared" ca="1" si="9"/>
        <v>664.31000000000006</v>
      </c>
      <c r="N22" s="181">
        <f t="shared" ca="1" si="10"/>
        <v>512.34274825015427</v>
      </c>
      <c r="O22" s="182">
        <f t="shared" ca="1" si="11"/>
        <v>165.02940575320258</v>
      </c>
      <c r="P22" s="182">
        <f t="shared" ca="1" si="12"/>
        <v>9.4078029966431345</v>
      </c>
      <c r="Q22" s="182">
        <f t="shared" ca="1" si="13"/>
        <v>0</v>
      </c>
      <c r="R22" s="183">
        <f t="shared" ca="1" si="14"/>
        <v>686.77995699999997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686.77995699999997</v>
      </c>
      <c r="H23" s="184">
        <f t="shared" ca="1" si="2"/>
        <v>664.32225200000005</v>
      </c>
      <c r="I23" s="185">
        <f t="shared" ca="1" si="5"/>
        <v>495.58</v>
      </c>
      <c r="J23" s="182">
        <f t="shared" ca="1" si="6"/>
        <v>159.63</v>
      </c>
      <c r="K23" s="182">
        <f t="shared" ca="1" si="7"/>
        <v>9.1</v>
      </c>
      <c r="L23" s="182">
        <f t="shared" ca="1" si="8"/>
        <v>0</v>
      </c>
      <c r="M23" s="183">
        <f t="shared" ca="1" si="9"/>
        <v>664.31000000000006</v>
      </c>
      <c r="N23" s="181">
        <f t="shared" ca="1" si="10"/>
        <v>512.34274825015427</v>
      </c>
      <c r="O23" s="182">
        <f t="shared" ca="1" si="11"/>
        <v>165.02940575320258</v>
      </c>
      <c r="P23" s="182">
        <f t="shared" ca="1" si="12"/>
        <v>9.4078029966431345</v>
      </c>
      <c r="Q23" s="182">
        <f t="shared" ca="1" si="13"/>
        <v>0</v>
      </c>
      <c r="R23" s="183">
        <f t="shared" ca="1" si="14"/>
        <v>686.77995699999997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686.77995699999997</v>
      </c>
      <c r="H24" s="184">
        <f t="shared" ca="1" si="2"/>
        <v>664.32225200000005</v>
      </c>
      <c r="I24" s="185">
        <f t="shared" ca="1" si="5"/>
        <v>495.58</v>
      </c>
      <c r="J24" s="182">
        <f t="shared" ca="1" si="6"/>
        <v>159.63</v>
      </c>
      <c r="K24" s="182">
        <f t="shared" ca="1" si="7"/>
        <v>9.1</v>
      </c>
      <c r="L24" s="182">
        <f t="shared" ca="1" si="8"/>
        <v>0</v>
      </c>
      <c r="M24" s="183">
        <f t="shared" ca="1" si="9"/>
        <v>664.31000000000006</v>
      </c>
      <c r="N24" s="181">
        <f t="shared" ca="1" si="10"/>
        <v>512.34274825015427</v>
      </c>
      <c r="O24" s="182">
        <f t="shared" ca="1" si="11"/>
        <v>165.02940575320258</v>
      </c>
      <c r="P24" s="182">
        <f t="shared" ca="1" si="12"/>
        <v>9.4078029966431345</v>
      </c>
      <c r="Q24" s="182">
        <f t="shared" ca="1" si="13"/>
        <v>0</v>
      </c>
      <c r="R24" s="183">
        <f t="shared" ca="1" si="14"/>
        <v>686.77995699999997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686.77995699999997</v>
      </c>
      <c r="H25" s="184">
        <f t="shared" ca="1" si="2"/>
        <v>664.32225200000005</v>
      </c>
      <c r="I25" s="185">
        <f t="shared" ca="1" si="5"/>
        <v>495.58</v>
      </c>
      <c r="J25" s="182">
        <f t="shared" ca="1" si="6"/>
        <v>159.63</v>
      </c>
      <c r="K25" s="182">
        <f t="shared" ca="1" si="7"/>
        <v>9.1</v>
      </c>
      <c r="L25" s="182">
        <f t="shared" ca="1" si="8"/>
        <v>0</v>
      </c>
      <c r="M25" s="183">
        <f t="shared" ca="1" si="9"/>
        <v>664.31000000000006</v>
      </c>
      <c r="N25" s="181">
        <f t="shared" ca="1" si="10"/>
        <v>512.34274825015427</v>
      </c>
      <c r="O25" s="182">
        <f t="shared" ca="1" si="11"/>
        <v>165.02940575320258</v>
      </c>
      <c r="P25" s="182">
        <f t="shared" ca="1" si="12"/>
        <v>9.4078029966431345</v>
      </c>
      <c r="Q25" s="182">
        <f t="shared" ca="1" si="13"/>
        <v>0</v>
      </c>
      <c r="R25" s="183">
        <f t="shared" ca="1" si="14"/>
        <v>686.77995699999997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686.77995699999997</v>
      </c>
      <c r="H26" s="184">
        <f t="shared" ca="1" si="2"/>
        <v>664.32225200000005</v>
      </c>
      <c r="I26" s="185">
        <f t="shared" ca="1" si="5"/>
        <v>495.58</v>
      </c>
      <c r="J26" s="182">
        <f t="shared" ca="1" si="6"/>
        <v>159.63</v>
      </c>
      <c r="K26" s="182">
        <f t="shared" ca="1" si="7"/>
        <v>9.1</v>
      </c>
      <c r="L26" s="182">
        <f t="shared" ca="1" si="8"/>
        <v>0</v>
      </c>
      <c r="M26" s="183">
        <f t="shared" ca="1" si="9"/>
        <v>664.31000000000006</v>
      </c>
      <c r="N26" s="181">
        <f t="shared" ca="1" si="10"/>
        <v>512.34274825015427</v>
      </c>
      <c r="O26" s="182">
        <f t="shared" ca="1" si="11"/>
        <v>165.02940575320258</v>
      </c>
      <c r="P26" s="182">
        <f t="shared" ca="1" si="12"/>
        <v>9.4078029966431345</v>
      </c>
      <c r="Q26" s="182">
        <f t="shared" ca="1" si="13"/>
        <v>0</v>
      </c>
      <c r="R26" s="183">
        <f t="shared" ca="1" si="14"/>
        <v>686.77995699999997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686.77995699999997</v>
      </c>
      <c r="H27" s="184">
        <f t="shared" ca="1" si="2"/>
        <v>664.32225200000005</v>
      </c>
      <c r="I27" s="185">
        <f t="shared" ca="1" si="5"/>
        <v>495.58</v>
      </c>
      <c r="J27" s="182">
        <f t="shared" ca="1" si="6"/>
        <v>159.63</v>
      </c>
      <c r="K27" s="182">
        <f t="shared" ca="1" si="7"/>
        <v>9.1</v>
      </c>
      <c r="L27" s="182">
        <f t="shared" ca="1" si="8"/>
        <v>0</v>
      </c>
      <c r="M27" s="183">
        <f t="shared" ca="1" si="9"/>
        <v>664.31000000000006</v>
      </c>
      <c r="N27" s="181">
        <f t="shared" ca="1" si="10"/>
        <v>512.34274825015427</v>
      </c>
      <c r="O27" s="182">
        <f t="shared" ca="1" si="11"/>
        <v>165.02940575320258</v>
      </c>
      <c r="P27" s="182">
        <f t="shared" ca="1" si="12"/>
        <v>9.4078029966431345</v>
      </c>
      <c r="Q27" s="182">
        <f t="shared" ca="1" si="13"/>
        <v>0</v>
      </c>
      <c r="R27" s="183">
        <f t="shared" ca="1" si="14"/>
        <v>686.77995699999997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686.77995699999997</v>
      </c>
      <c r="H28" s="184">
        <f t="shared" ca="1" si="2"/>
        <v>664.32225200000005</v>
      </c>
      <c r="I28" s="185">
        <f t="shared" ca="1" si="5"/>
        <v>495.58</v>
      </c>
      <c r="J28" s="182">
        <f t="shared" ca="1" si="6"/>
        <v>159.63</v>
      </c>
      <c r="K28" s="182">
        <f t="shared" ca="1" si="7"/>
        <v>9.1</v>
      </c>
      <c r="L28" s="182">
        <f t="shared" ca="1" si="8"/>
        <v>0</v>
      </c>
      <c r="M28" s="183">
        <f t="shared" ca="1" si="9"/>
        <v>664.31000000000006</v>
      </c>
      <c r="N28" s="181">
        <f t="shared" ca="1" si="10"/>
        <v>512.34274825015427</v>
      </c>
      <c r="O28" s="182">
        <f t="shared" ca="1" si="11"/>
        <v>165.02940575320258</v>
      </c>
      <c r="P28" s="182">
        <f t="shared" ca="1" si="12"/>
        <v>9.4078029966431345</v>
      </c>
      <c r="Q28" s="182">
        <f t="shared" ca="1" si="13"/>
        <v>0</v>
      </c>
      <c r="R28" s="183">
        <f t="shared" ca="1" si="14"/>
        <v>686.77995699999997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686.77995699999997</v>
      </c>
      <c r="H29" s="184">
        <f t="shared" ca="1" si="2"/>
        <v>664.32225200000005</v>
      </c>
      <c r="I29" s="185">
        <f t="shared" ca="1" si="5"/>
        <v>495.58</v>
      </c>
      <c r="J29" s="182">
        <f t="shared" ca="1" si="6"/>
        <v>159.63</v>
      </c>
      <c r="K29" s="182">
        <f t="shared" ca="1" si="7"/>
        <v>9.1</v>
      </c>
      <c r="L29" s="182">
        <f t="shared" ca="1" si="8"/>
        <v>0</v>
      </c>
      <c r="M29" s="183">
        <f t="shared" ca="1" si="9"/>
        <v>664.31000000000006</v>
      </c>
      <c r="N29" s="181">
        <f t="shared" ca="1" si="10"/>
        <v>512.34274825015427</v>
      </c>
      <c r="O29" s="182">
        <f t="shared" ca="1" si="11"/>
        <v>165.02940575320258</v>
      </c>
      <c r="P29" s="182">
        <f t="shared" ca="1" si="12"/>
        <v>9.4078029966431345</v>
      </c>
      <c r="Q29" s="182">
        <f t="shared" ca="1" si="13"/>
        <v>0</v>
      </c>
      <c r="R29" s="183">
        <f t="shared" ca="1" si="14"/>
        <v>686.77995699999997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686.77995699999997</v>
      </c>
      <c r="H30" s="184">
        <f t="shared" ca="1" si="2"/>
        <v>664.32225200000005</v>
      </c>
      <c r="I30" s="185">
        <f t="shared" ca="1" si="5"/>
        <v>495.58</v>
      </c>
      <c r="J30" s="182">
        <f t="shared" ca="1" si="6"/>
        <v>159.63</v>
      </c>
      <c r="K30" s="182">
        <f t="shared" ca="1" si="7"/>
        <v>9.1</v>
      </c>
      <c r="L30" s="182">
        <f t="shared" ca="1" si="8"/>
        <v>0</v>
      </c>
      <c r="M30" s="183">
        <f t="shared" ca="1" si="9"/>
        <v>664.31000000000006</v>
      </c>
      <c r="N30" s="181">
        <f t="shared" ca="1" si="10"/>
        <v>512.34274825015427</v>
      </c>
      <c r="O30" s="182">
        <f t="shared" ca="1" si="11"/>
        <v>165.02940575320258</v>
      </c>
      <c r="P30" s="182">
        <f t="shared" ca="1" si="12"/>
        <v>9.4078029966431345</v>
      </c>
      <c r="Q30" s="182">
        <f t="shared" ca="1" si="13"/>
        <v>0</v>
      </c>
      <c r="R30" s="183">
        <f t="shared" ca="1" si="14"/>
        <v>686.77995699999997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686.77995699999997</v>
      </c>
      <c r="H31" s="184">
        <f t="shared" ca="1" si="2"/>
        <v>664.32225200000005</v>
      </c>
      <c r="I31" s="185">
        <f t="shared" ca="1" si="5"/>
        <v>495.58</v>
      </c>
      <c r="J31" s="182">
        <f t="shared" ca="1" si="6"/>
        <v>159.63</v>
      </c>
      <c r="K31" s="182">
        <f t="shared" ca="1" si="7"/>
        <v>9.1</v>
      </c>
      <c r="L31" s="182">
        <f t="shared" ca="1" si="8"/>
        <v>0</v>
      </c>
      <c r="M31" s="183">
        <f t="shared" ca="1" si="9"/>
        <v>664.31000000000006</v>
      </c>
      <c r="N31" s="181">
        <f t="shared" ca="1" si="10"/>
        <v>512.34274825015427</v>
      </c>
      <c r="O31" s="182">
        <f t="shared" ca="1" si="11"/>
        <v>165.02940575320258</v>
      </c>
      <c r="P31" s="182">
        <f t="shared" ca="1" si="12"/>
        <v>9.4078029966431345</v>
      </c>
      <c r="Q31" s="182">
        <f t="shared" ca="1" si="13"/>
        <v>0</v>
      </c>
      <c r="R31" s="183">
        <f t="shared" ca="1" si="14"/>
        <v>686.77995699999997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686.77995699999997</v>
      </c>
      <c r="H32" s="184">
        <f t="shared" ca="1" si="2"/>
        <v>664.32225200000005</v>
      </c>
      <c r="I32" s="185">
        <f t="shared" ca="1" si="5"/>
        <v>495.58</v>
      </c>
      <c r="J32" s="182">
        <f t="shared" ca="1" si="6"/>
        <v>159.63</v>
      </c>
      <c r="K32" s="182">
        <f t="shared" ca="1" si="7"/>
        <v>9.1</v>
      </c>
      <c r="L32" s="182">
        <f t="shared" ca="1" si="8"/>
        <v>0</v>
      </c>
      <c r="M32" s="183">
        <f t="shared" ca="1" si="9"/>
        <v>664.31000000000006</v>
      </c>
      <c r="N32" s="181">
        <f t="shared" ca="1" si="10"/>
        <v>512.34274825015427</v>
      </c>
      <c r="O32" s="182">
        <f t="shared" ca="1" si="11"/>
        <v>165.02940575320258</v>
      </c>
      <c r="P32" s="182">
        <f t="shared" ca="1" si="12"/>
        <v>9.4078029966431345</v>
      </c>
      <c r="Q32" s="182">
        <f t="shared" ca="1" si="13"/>
        <v>0</v>
      </c>
      <c r="R32" s="183">
        <f t="shared" ca="1" si="14"/>
        <v>686.77995699999997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686.77995699999997</v>
      </c>
      <c r="H33" s="184">
        <f t="shared" ca="1" si="2"/>
        <v>664.32225200000005</v>
      </c>
      <c r="I33" s="185">
        <f t="shared" ca="1" si="5"/>
        <v>495.58</v>
      </c>
      <c r="J33" s="182">
        <f t="shared" ca="1" si="6"/>
        <v>159.63</v>
      </c>
      <c r="K33" s="182">
        <f t="shared" ca="1" si="7"/>
        <v>9.1</v>
      </c>
      <c r="L33" s="182">
        <f t="shared" ca="1" si="8"/>
        <v>0</v>
      </c>
      <c r="M33" s="183">
        <f t="shared" ca="1" si="9"/>
        <v>664.31000000000006</v>
      </c>
      <c r="N33" s="181">
        <f t="shared" ca="1" si="10"/>
        <v>512.34274825015427</v>
      </c>
      <c r="O33" s="182">
        <f t="shared" ca="1" si="11"/>
        <v>165.02940575320258</v>
      </c>
      <c r="P33" s="182">
        <f t="shared" ca="1" si="12"/>
        <v>9.4078029966431345</v>
      </c>
      <c r="Q33" s="182">
        <f t="shared" ca="1" si="13"/>
        <v>0</v>
      </c>
      <c r="R33" s="183">
        <f t="shared" ca="1" si="14"/>
        <v>686.77995699999997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686.77995699999997</v>
      </c>
      <c r="H34" s="184">
        <f t="shared" ca="1" si="2"/>
        <v>664.32225200000005</v>
      </c>
      <c r="I34" s="185">
        <f t="shared" ca="1" si="5"/>
        <v>495.58</v>
      </c>
      <c r="J34" s="182">
        <f t="shared" ca="1" si="6"/>
        <v>159.63</v>
      </c>
      <c r="K34" s="182">
        <f t="shared" ca="1" si="7"/>
        <v>9.1</v>
      </c>
      <c r="L34" s="182">
        <f t="shared" ca="1" si="8"/>
        <v>0</v>
      </c>
      <c r="M34" s="183">
        <f t="shared" ca="1" si="9"/>
        <v>664.31000000000006</v>
      </c>
      <c r="N34" s="181">
        <f t="shared" ca="1" si="10"/>
        <v>512.34274825015427</v>
      </c>
      <c r="O34" s="182">
        <f t="shared" ca="1" si="11"/>
        <v>165.02940575320258</v>
      </c>
      <c r="P34" s="182">
        <f t="shared" ca="1" si="12"/>
        <v>9.4078029966431345</v>
      </c>
      <c r="Q34" s="182">
        <f t="shared" ca="1" si="13"/>
        <v>0</v>
      </c>
      <c r="R34" s="183">
        <f t="shared" ca="1" si="14"/>
        <v>686.77995699999997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686.77995699999997</v>
      </c>
      <c r="H35" s="184">
        <f t="shared" ca="1" si="2"/>
        <v>664.32225200000005</v>
      </c>
      <c r="I35" s="185">
        <f t="shared" ca="1" si="5"/>
        <v>495.58</v>
      </c>
      <c r="J35" s="182">
        <f t="shared" ca="1" si="6"/>
        <v>159.63</v>
      </c>
      <c r="K35" s="182">
        <f t="shared" ca="1" si="7"/>
        <v>9.1</v>
      </c>
      <c r="L35" s="182">
        <f t="shared" ca="1" si="8"/>
        <v>0</v>
      </c>
      <c r="M35" s="183">
        <f t="shared" ca="1" si="9"/>
        <v>664.31000000000006</v>
      </c>
      <c r="N35" s="181">
        <f t="shared" ca="1" si="10"/>
        <v>512.34274825015427</v>
      </c>
      <c r="O35" s="182">
        <f t="shared" ca="1" si="11"/>
        <v>165.02940575320258</v>
      </c>
      <c r="P35" s="182">
        <f t="shared" ca="1" si="12"/>
        <v>9.4078029966431345</v>
      </c>
      <c r="Q35" s="182">
        <f t="shared" ca="1" si="13"/>
        <v>0</v>
      </c>
      <c r="R35" s="183">
        <f t="shared" ca="1" si="14"/>
        <v>686.77995699999997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686.77995699999997</v>
      </c>
      <c r="H36" s="184">
        <f t="shared" ca="1" si="2"/>
        <v>664.32225200000005</v>
      </c>
      <c r="I36" s="185">
        <f t="shared" ca="1" si="5"/>
        <v>495.58</v>
      </c>
      <c r="J36" s="182">
        <f t="shared" ca="1" si="6"/>
        <v>159.63</v>
      </c>
      <c r="K36" s="182">
        <f t="shared" ca="1" si="7"/>
        <v>9.1</v>
      </c>
      <c r="L36" s="182">
        <f t="shared" ca="1" si="8"/>
        <v>0</v>
      </c>
      <c r="M36" s="183">
        <f t="shared" ca="1" si="9"/>
        <v>664.31000000000006</v>
      </c>
      <c r="N36" s="181">
        <f t="shared" ca="1" si="10"/>
        <v>512.34274825015427</v>
      </c>
      <c r="O36" s="182">
        <f t="shared" ca="1" si="11"/>
        <v>165.02940575320258</v>
      </c>
      <c r="P36" s="182">
        <f t="shared" ca="1" si="12"/>
        <v>9.4078029966431345</v>
      </c>
      <c r="Q36" s="182">
        <f t="shared" ca="1" si="13"/>
        <v>0</v>
      </c>
      <c r="R36" s="183">
        <f t="shared" ca="1" si="14"/>
        <v>686.77995699999997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686.77995699999997</v>
      </c>
      <c r="H37" s="184">
        <f t="shared" ca="1" si="2"/>
        <v>664.32225200000005</v>
      </c>
      <c r="I37" s="185">
        <f t="shared" ca="1" si="5"/>
        <v>495.58</v>
      </c>
      <c r="J37" s="182">
        <f t="shared" ca="1" si="6"/>
        <v>159.63</v>
      </c>
      <c r="K37" s="182">
        <f t="shared" ca="1" si="7"/>
        <v>9.1</v>
      </c>
      <c r="L37" s="182">
        <f t="shared" ca="1" si="8"/>
        <v>0</v>
      </c>
      <c r="M37" s="183">
        <f t="shared" ca="1" si="9"/>
        <v>664.31000000000006</v>
      </c>
      <c r="N37" s="181">
        <f t="shared" ca="1" si="10"/>
        <v>512.34274825015427</v>
      </c>
      <c r="O37" s="182">
        <f t="shared" ca="1" si="11"/>
        <v>165.02940575320258</v>
      </c>
      <c r="P37" s="182">
        <f t="shared" ca="1" si="12"/>
        <v>9.4078029966431345</v>
      </c>
      <c r="Q37" s="182">
        <f t="shared" ca="1" si="13"/>
        <v>0</v>
      </c>
      <c r="R37" s="183">
        <f t="shared" ca="1" si="14"/>
        <v>686.77995699999997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686.77995699999997</v>
      </c>
      <c r="H38" s="184">
        <f t="shared" ca="1" si="2"/>
        <v>664.32225200000005</v>
      </c>
      <c r="I38" s="185">
        <f t="shared" ca="1" si="5"/>
        <v>495.58</v>
      </c>
      <c r="J38" s="182">
        <f t="shared" ca="1" si="6"/>
        <v>159.63</v>
      </c>
      <c r="K38" s="182">
        <f t="shared" ca="1" si="7"/>
        <v>9.1</v>
      </c>
      <c r="L38" s="182">
        <f t="shared" ca="1" si="8"/>
        <v>0</v>
      </c>
      <c r="M38" s="183">
        <f t="shared" ca="1" si="9"/>
        <v>664.31000000000006</v>
      </c>
      <c r="N38" s="181">
        <f t="shared" ca="1" si="10"/>
        <v>512.34274825015427</v>
      </c>
      <c r="O38" s="182">
        <f t="shared" ca="1" si="11"/>
        <v>165.02940575320258</v>
      </c>
      <c r="P38" s="182">
        <f t="shared" ca="1" si="12"/>
        <v>9.4078029966431345</v>
      </c>
      <c r="Q38" s="182">
        <f t="shared" ca="1" si="13"/>
        <v>0</v>
      </c>
      <c r="R38" s="183">
        <f t="shared" ca="1" si="14"/>
        <v>686.77995699999997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686.77995699999997</v>
      </c>
      <c r="H39" s="184">
        <f t="shared" ca="1" si="2"/>
        <v>664.32225200000005</v>
      </c>
      <c r="I39" s="185">
        <f t="shared" ca="1" si="5"/>
        <v>495.58</v>
      </c>
      <c r="J39" s="182">
        <f t="shared" ca="1" si="6"/>
        <v>159.63</v>
      </c>
      <c r="K39" s="182">
        <f t="shared" ca="1" si="7"/>
        <v>9.1</v>
      </c>
      <c r="L39" s="182">
        <f t="shared" ca="1" si="8"/>
        <v>0</v>
      </c>
      <c r="M39" s="183">
        <f t="shared" ca="1" si="9"/>
        <v>664.31000000000006</v>
      </c>
      <c r="N39" s="181">
        <f t="shared" ca="1" si="10"/>
        <v>512.34274825015427</v>
      </c>
      <c r="O39" s="182">
        <f t="shared" ca="1" si="11"/>
        <v>165.02940575320258</v>
      </c>
      <c r="P39" s="182">
        <f t="shared" ca="1" si="12"/>
        <v>9.4078029966431345</v>
      </c>
      <c r="Q39" s="182">
        <f t="shared" ca="1" si="13"/>
        <v>0</v>
      </c>
      <c r="R39" s="183">
        <f t="shared" ca="1" si="14"/>
        <v>686.77995699999997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686.77995699999997</v>
      </c>
      <c r="H40" s="184">
        <f t="shared" ca="1" si="2"/>
        <v>664.32225200000005</v>
      </c>
      <c r="I40" s="185">
        <f t="shared" ca="1" si="5"/>
        <v>495.58</v>
      </c>
      <c r="J40" s="182">
        <f t="shared" ca="1" si="6"/>
        <v>159.63</v>
      </c>
      <c r="K40" s="182">
        <f t="shared" ca="1" si="7"/>
        <v>9.1</v>
      </c>
      <c r="L40" s="182">
        <f t="shared" ca="1" si="8"/>
        <v>0</v>
      </c>
      <c r="M40" s="183">
        <f t="shared" ca="1" si="9"/>
        <v>664.31000000000006</v>
      </c>
      <c r="N40" s="181">
        <f t="shared" ca="1" si="10"/>
        <v>512.34274825015427</v>
      </c>
      <c r="O40" s="182">
        <f t="shared" ca="1" si="11"/>
        <v>165.02940575320258</v>
      </c>
      <c r="P40" s="182">
        <f t="shared" ca="1" si="12"/>
        <v>9.4078029966431345</v>
      </c>
      <c r="Q40" s="182">
        <f t="shared" ca="1" si="13"/>
        <v>0</v>
      </c>
      <c r="R40" s="183">
        <f t="shared" ca="1" si="14"/>
        <v>686.77995699999997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686.77995699999997</v>
      </c>
      <c r="H41" s="184">
        <f t="shared" ca="1" si="2"/>
        <v>664.32225200000005</v>
      </c>
      <c r="I41" s="185">
        <f t="shared" ca="1" si="5"/>
        <v>495.58</v>
      </c>
      <c r="J41" s="182">
        <f t="shared" ca="1" si="6"/>
        <v>159.63</v>
      </c>
      <c r="K41" s="182">
        <f t="shared" ca="1" si="7"/>
        <v>9.1</v>
      </c>
      <c r="L41" s="182">
        <f t="shared" ca="1" si="8"/>
        <v>0</v>
      </c>
      <c r="M41" s="183">
        <f t="shared" ca="1" si="9"/>
        <v>664.31000000000006</v>
      </c>
      <c r="N41" s="181">
        <f t="shared" ca="1" si="10"/>
        <v>512.34274825015427</v>
      </c>
      <c r="O41" s="182">
        <f t="shared" ca="1" si="11"/>
        <v>165.02940575320258</v>
      </c>
      <c r="P41" s="182">
        <f t="shared" ca="1" si="12"/>
        <v>9.4078029966431345</v>
      </c>
      <c r="Q41" s="182">
        <f t="shared" ca="1" si="13"/>
        <v>0</v>
      </c>
      <c r="R41" s="183">
        <f t="shared" ca="1" si="14"/>
        <v>686.77995699999997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686.77995699999997</v>
      </c>
      <c r="H42" s="184">
        <f t="shared" ca="1" si="2"/>
        <v>664.32225200000005</v>
      </c>
      <c r="I42" s="185">
        <f t="shared" ca="1" si="5"/>
        <v>495.58</v>
      </c>
      <c r="J42" s="182">
        <f t="shared" ca="1" si="6"/>
        <v>159.63</v>
      </c>
      <c r="K42" s="182">
        <f t="shared" ca="1" si="7"/>
        <v>9.1</v>
      </c>
      <c r="L42" s="182">
        <f t="shared" ca="1" si="8"/>
        <v>0</v>
      </c>
      <c r="M42" s="183">
        <f t="shared" ca="1" si="9"/>
        <v>664.31000000000006</v>
      </c>
      <c r="N42" s="181">
        <f t="shared" ca="1" si="10"/>
        <v>512.34274825015427</v>
      </c>
      <c r="O42" s="182">
        <f t="shared" ca="1" si="11"/>
        <v>165.02940575320258</v>
      </c>
      <c r="P42" s="182">
        <f t="shared" ca="1" si="12"/>
        <v>9.4078029966431345</v>
      </c>
      <c r="Q42" s="182">
        <f t="shared" ca="1" si="13"/>
        <v>0</v>
      </c>
      <c r="R42" s="183">
        <f t="shared" ca="1" si="14"/>
        <v>686.77995699999997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686.77995699999997</v>
      </c>
      <c r="H43" s="184">
        <f t="shared" ca="1" si="2"/>
        <v>664.32225200000005</v>
      </c>
      <c r="I43" s="185">
        <f t="shared" ca="1" si="5"/>
        <v>495.58</v>
      </c>
      <c r="J43" s="182">
        <f t="shared" ca="1" si="6"/>
        <v>159.63</v>
      </c>
      <c r="K43" s="182">
        <f t="shared" ca="1" si="7"/>
        <v>9.1</v>
      </c>
      <c r="L43" s="182">
        <f t="shared" ca="1" si="8"/>
        <v>0</v>
      </c>
      <c r="M43" s="183">
        <f t="shared" ca="1" si="9"/>
        <v>664.31000000000006</v>
      </c>
      <c r="N43" s="181">
        <f t="shared" ca="1" si="10"/>
        <v>512.34274825015427</v>
      </c>
      <c r="O43" s="182">
        <f t="shared" ca="1" si="11"/>
        <v>165.02940575320258</v>
      </c>
      <c r="P43" s="182">
        <f t="shared" ca="1" si="12"/>
        <v>9.4078029966431345</v>
      </c>
      <c r="Q43" s="182">
        <f t="shared" ca="1" si="13"/>
        <v>0</v>
      </c>
      <c r="R43" s="183">
        <f t="shared" ca="1" si="14"/>
        <v>686.77995699999997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686.77995699999997</v>
      </c>
      <c r="H44" s="184">
        <f t="shared" ca="1" si="2"/>
        <v>664.32225200000005</v>
      </c>
      <c r="I44" s="185">
        <f t="shared" ca="1" si="5"/>
        <v>495.58</v>
      </c>
      <c r="J44" s="182">
        <f t="shared" ca="1" si="6"/>
        <v>159.63</v>
      </c>
      <c r="K44" s="182">
        <f t="shared" ca="1" si="7"/>
        <v>9.1</v>
      </c>
      <c r="L44" s="182">
        <f t="shared" ca="1" si="8"/>
        <v>0</v>
      </c>
      <c r="M44" s="183">
        <f t="shared" ca="1" si="9"/>
        <v>664.31000000000006</v>
      </c>
      <c r="N44" s="181">
        <f t="shared" ca="1" si="10"/>
        <v>512.34274825015427</v>
      </c>
      <c r="O44" s="182">
        <f t="shared" ca="1" si="11"/>
        <v>165.02940575320258</v>
      </c>
      <c r="P44" s="182">
        <f t="shared" ca="1" si="12"/>
        <v>9.4078029966431345</v>
      </c>
      <c r="Q44" s="182">
        <f t="shared" ca="1" si="13"/>
        <v>0</v>
      </c>
      <c r="R44" s="183">
        <f t="shared" ca="1" si="14"/>
        <v>686.77995699999997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686.77995699999997</v>
      </c>
      <c r="H45" s="184">
        <f t="shared" ca="1" si="2"/>
        <v>664.32225200000005</v>
      </c>
      <c r="I45" s="185">
        <f t="shared" ca="1" si="5"/>
        <v>495.58</v>
      </c>
      <c r="J45" s="182">
        <f t="shared" ca="1" si="6"/>
        <v>159.63</v>
      </c>
      <c r="K45" s="182">
        <f t="shared" ca="1" si="7"/>
        <v>9.1</v>
      </c>
      <c r="L45" s="182">
        <f t="shared" ca="1" si="8"/>
        <v>0</v>
      </c>
      <c r="M45" s="183">
        <f t="shared" ca="1" si="9"/>
        <v>664.31000000000006</v>
      </c>
      <c r="N45" s="181">
        <f t="shared" ca="1" si="10"/>
        <v>512.34274825015427</v>
      </c>
      <c r="O45" s="182">
        <f t="shared" ca="1" si="11"/>
        <v>165.02940575320258</v>
      </c>
      <c r="P45" s="182">
        <f t="shared" ca="1" si="12"/>
        <v>9.4078029966431345</v>
      </c>
      <c r="Q45" s="182">
        <f t="shared" ca="1" si="13"/>
        <v>0</v>
      </c>
      <c r="R45" s="183">
        <f t="shared" ca="1" si="14"/>
        <v>686.77995699999997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686.77995699999997</v>
      </c>
      <c r="H46" s="184">
        <f t="shared" ca="1" si="2"/>
        <v>664.32225200000005</v>
      </c>
      <c r="I46" s="185">
        <f t="shared" ca="1" si="5"/>
        <v>495.58</v>
      </c>
      <c r="J46" s="182">
        <f t="shared" ca="1" si="6"/>
        <v>159.63</v>
      </c>
      <c r="K46" s="182">
        <f t="shared" ca="1" si="7"/>
        <v>9.1</v>
      </c>
      <c r="L46" s="182">
        <f t="shared" ca="1" si="8"/>
        <v>0</v>
      </c>
      <c r="M46" s="183">
        <f t="shared" ca="1" si="9"/>
        <v>664.31000000000006</v>
      </c>
      <c r="N46" s="181">
        <f t="shared" ca="1" si="10"/>
        <v>512.34274825015427</v>
      </c>
      <c r="O46" s="182">
        <f t="shared" ca="1" si="11"/>
        <v>165.02940575320258</v>
      </c>
      <c r="P46" s="182">
        <f t="shared" ca="1" si="12"/>
        <v>9.4078029966431345</v>
      </c>
      <c r="Q46" s="182">
        <f t="shared" ca="1" si="13"/>
        <v>0</v>
      </c>
      <c r="R46" s="183">
        <f t="shared" ca="1" si="14"/>
        <v>686.77995699999997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686.77995699999997</v>
      </c>
      <c r="H47" s="184">
        <f t="shared" ca="1" si="2"/>
        <v>664.32225200000005</v>
      </c>
      <c r="I47" s="185">
        <f t="shared" ca="1" si="5"/>
        <v>495.58</v>
      </c>
      <c r="J47" s="182">
        <f t="shared" ca="1" si="6"/>
        <v>159.63</v>
      </c>
      <c r="K47" s="182">
        <f t="shared" ca="1" si="7"/>
        <v>9.1</v>
      </c>
      <c r="L47" s="182">
        <f t="shared" ca="1" si="8"/>
        <v>0</v>
      </c>
      <c r="M47" s="183">
        <f t="shared" ca="1" si="9"/>
        <v>664.31000000000006</v>
      </c>
      <c r="N47" s="181">
        <f t="shared" ca="1" si="10"/>
        <v>512.34274825015427</v>
      </c>
      <c r="O47" s="182">
        <f t="shared" ca="1" si="11"/>
        <v>165.02940575320258</v>
      </c>
      <c r="P47" s="182">
        <f t="shared" ca="1" si="12"/>
        <v>9.4078029966431345</v>
      </c>
      <c r="Q47" s="182">
        <f t="shared" ca="1" si="13"/>
        <v>0</v>
      </c>
      <c r="R47" s="183">
        <f t="shared" ca="1" si="14"/>
        <v>686.77995699999997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686.77995699999997</v>
      </c>
      <c r="H48" s="184">
        <f t="shared" ca="1" si="2"/>
        <v>664.32225200000005</v>
      </c>
      <c r="I48" s="185">
        <f t="shared" ca="1" si="5"/>
        <v>495.58</v>
      </c>
      <c r="J48" s="182">
        <f t="shared" ca="1" si="6"/>
        <v>159.63</v>
      </c>
      <c r="K48" s="182">
        <f t="shared" ca="1" si="7"/>
        <v>9.1</v>
      </c>
      <c r="L48" s="182">
        <f t="shared" ca="1" si="8"/>
        <v>0</v>
      </c>
      <c r="M48" s="183">
        <f t="shared" ca="1" si="9"/>
        <v>664.31000000000006</v>
      </c>
      <c r="N48" s="181">
        <f t="shared" ca="1" si="10"/>
        <v>512.34274825015427</v>
      </c>
      <c r="O48" s="182">
        <f t="shared" ca="1" si="11"/>
        <v>165.02940575320258</v>
      </c>
      <c r="P48" s="182">
        <f t="shared" ca="1" si="12"/>
        <v>9.4078029966431345</v>
      </c>
      <c r="Q48" s="182">
        <f t="shared" ca="1" si="13"/>
        <v>0</v>
      </c>
      <c r="R48" s="183">
        <f t="shared" ca="1" si="14"/>
        <v>686.77995699999997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686.77995699999997</v>
      </c>
      <c r="H49" s="184">
        <f t="shared" ca="1" si="2"/>
        <v>664.32225200000005</v>
      </c>
      <c r="I49" s="185">
        <f t="shared" ca="1" si="5"/>
        <v>495.58</v>
      </c>
      <c r="J49" s="182">
        <f t="shared" ca="1" si="6"/>
        <v>159.63</v>
      </c>
      <c r="K49" s="182">
        <f t="shared" ca="1" si="7"/>
        <v>9.1</v>
      </c>
      <c r="L49" s="182">
        <f t="shared" ca="1" si="8"/>
        <v>0</v>
      </c>
      <c r="M49" s="183">
        <f t="shared" ca="1" si="9"/>
        <v>664.31000000000006</v>
      </c>
      <c r="N49" s="181">
        <f t="shared" ca="1" si="10"/>
        <v>512.34274825015427</v>
      </c>
      <c r="O49" s="182">
        <f t="shared" ca="1" si="11"/>
        <v>165.02940575320258</v>
      </c>
      <c r="P49" s="182">
        <f t="shared" ca="1" si="12"/>
        <v>9.4078029966431345</v>
      </c>
      <c r="Q49" s="182">
        <f t="shared" ca="1" si="13"/>
        <v>0</v>
      </c>
      <c r="R49" s="183">
        <f t="shared" ca="1" si="14"/>
        <v>686.77995699999997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686.77995699999997</v>
      </c>
      <c r="H50" s="184">
        <f t="shared" ca="1" si="2"/>
        <v>664.32225200000005</v>
      </c>
      <c r="I50" s="185">
        <f t="shared" ca="1" si="5"/>
        <v>495.58</v>
      </c>
      <c r="J50" s="182">
        <f t="shared" ca="1" si="6"/>
        <v>159.63</v>
      </c>
      <c r="K50" s="182">
        <f t="shared" ca="1" si="7"/>
        <v>9.1</v>
      </c>
      <c r="L50" s="182">
        <f t="shared" ca="1" si="8"/>
        <v>0</v>
      </c>
      <c r="M50" s="183">
        <f t="shared" ca="1" si="9"/>
        <v>664.31000000000006</v>
      </c>
      <c r="N50" s="181">
        <f t="shared" ca="1" si="10"/>
        <v>512.34274825015427</v>
      </c>
      <c r="O50" s="182">
        <f t="shared" ca="1" si="11"/>
        <v>165.02940575320258</v>
      </c>
      <c r="P50" s="182">
        <f t="shared" ca="1" si="12"/>
        <v>9.4078029966431345</v>
      </c>
      <c r="Q50" s="182">
        <f t="shared" ca="1" si="13"/>
        <v>0</v>
      </c>
      <c r="R50" s="183">
        <f t="shared" ca="1" si="14"/>
        <v>686.77995699999997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686.77995699999997</v>
      </c>
      <c r="H51" s="184">
        <f t="shared" ca="1" si="2"/>
        <v>664.32225200000005</v>
      </c>
      <c r="I51" s="185">
        <f t="shared" ca="1" si="5"/>
        <v>495.58</v>
      </c>
      <c r="J51" s="182">
        <f t="shared" ca="1" si="6"/>
        <v>159.63</v>
      </c>
      <c r="K51" s="182">
        <f t="shared" ca="1" si="7"/>
        <v>9.1</v>
      </c>
      <c r="L51" s="182">
        <f t="shared" ca="1" si="8"/>
        <v>0</v>
      </c>
      <c r="M51" s="183">
        <f t="shared" ca="1" si="9"/>
        <v>664.31000000000006</v>
      </c>
      <c r="N51" s="181">
        <f t="shared" ca="1" si="10"/>
        <v>512.34274825015427</v>
      </c>
      <c r="O51" s="182">
        <f t="shared" ca="1" si="11"/>
        <v>165.02940575320258</v>
      </c>
      <c r="P51" s="182">
        <f t="shared" ca="1" si="12"/>
        <v>9.4078029966431345</v>
      </c>
      <c r="Q51" s="182">
        <f t="shared" ca="1" si="13"/>
        <v>0</v>
      </c>
      <c r="R51" s="183">
        <f t="shared" ca="1" si="14"/>
        <v>686.77995699999997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686.77995699999997</v>
      </c>
      <c r="H52" s="184">
        <f t="shared" ca="1" si="2"/>
        <v>664.32225200000005</v>
      </c>
      <c r="I52" s="185">
        <f t="shared" ca="1" si="5"/>
        <v>495.58</v>
      </c>
      <c r="J52" s="182">
        <f t="shared" ca="1" si="6"/>
        <v>159.63</v>
      </c>
      <c r="K52" s="182">
        <f t="shared" ca="1" si="7"/>
        <v>9.1</v>
      </c>
      <c r="L52" s="182">
        <f t="shared" ca="1" si="8"/>
        <v>0</v>
      </c>
      <c r="M52" s="183">
        <f t="shared" ca="1" si="9"/>
        <v>664.31000000000006</v>
      </c>
      <c r="N52" s="181">
        <f t="shared" ca="1" si="10"/>
        <v>512.34274825015427</v>
      </c>
      <c r="O52" s="182">
        <f t="shared" ca="1" si="11"/>
        <v>165.02940575320258</v>
      </c>
      <c r="P52" s="182">
        <f t="shared" ca="1" si="12"/>
        <v>9.4078029966431345</v>
      </c>
      <c r="Q52" s="182">
        <f t="shared" ca="1" si="13"/>
        <v>0</v>
      </c>
      <c r="R52" s="183">
        <f t="shared" ca="1" si="14"/>
        <v>686.77995699999997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686.77995699999997</v>
      </c>
      <c r="H53" s="184">
        <f t="shared" ca="1" si="2"/>
        <v>664.32225200000005</v>
      </c>
      <c r="I53" s="185">
        <f t="shared" ca="1" si="5"/>
        <v>495.58</v>
      </c>
      <c r="J53" s="182">
        <f t="shared" ca="1" si="6"/>
        <v>159.63</v>
      </c>
      <c r="K53" s="182">
        <f t="shared" ca="1" si="7"/>
        <v>9.1</v>
      </c>
      <c r="L53" s="182">
        <f t="shared" ca="1" si="8"/>
        <v>0</v>
      </c>
      <c r="M53" s="183">
        <f t="shared" ca="1" si="9"/>
        <v>664.31000000000006</v>
      </c>
      <c r="N53" s="181">
        <f t="shared" ca="1" si="10"/>
        <v>512.34274825015427</v>
      </c>
      <c r="O53" s="182">
        <f t="shared" ca="1" si="11"/>
        <v>165.02940575320258</v>
      </c>
      <c r="P53" s="182">
        <f t="shared" ca="1" si="12"/>
        <v>9.4078029966431345</v>
      </c>
      <c r="Q53" s="182">
        <f t="shared" ca="1" si="13"/>
        <v>0</v>
      </c>
      <c r="R53" s="183">
        <f t="shared" ca="1" si="14"/>
        <v>686.77995699999997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686.77995699999997</v>
      </c>
      <c r="H54" s="184">
        <f t="shared" ca="1" si="2"/>
        <v>664.32225200000005</v>
      </c>
      <c r="I54" s="185">
        <f t="shared" ca="1" si="5"/>
        <v>495.58</v>
      </c>
      <c r="J54" s="182">
        <f t="shared" ca="1" si="6"/>
        <v>159.63</v>
      </c>
      <c r="K54" s="182">
        <f t="shared" ca="1" si="7"/>
        <v>9.1</v>
      </c>
      <c r="L54" s="182">
        <f t="shared" ca="1" si="8"/>
        <v>0</v>
      </c>
      <c r="M54" s="183">
        <f t="shared" ca="1" si="9"/>
        <v>664.31000000000006</v>
      </c>
      <c r="N54" s="181">
        <f t="shared" ca="1" si="10"/>
        <v>512.34274825015427</v>
      </c>
      <c r="O54" s="182">
        <f t="shared" ca="1" si="11"/>
        <v>165.02940575320258</v>
      </c>
      <c r="P54" s="182">
        <f t="shared" ca="1" si="12"/>
        <v>9.4078029966431345</v>
      </c>
      <c r="Q54" s="182">
        <f t="shared" ca="1" si="13"/>
        <v>0</v>
      </c>
      <c r="R54" s="183">
        <f t="shared" ca="1" si="14"/>
        <v>686.77995699999997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686.77995699999997</v>
      </c>
      <c r="H55" s="184">
        <f t="shared" ca="1" si="2"/>
        <v>664.32225200000005</v>
      </c>
      <c r="I55" s="185">
        <f t="shared" ca="1" si="5"/>
        <v>495.58</v>
      </c>
      <c r="J55" s="182">
        <f t="shared" ca="1" si="6"/>
        <v>159.63</v>
      </c>
      <c r="K55" s="182">
        <f t="shared" ca="1" si="7"/>
        <v>9.1</v>
      </c>
      <c r="L55" s="182">
        <f t="shared" ca="1" si="8"/>
        <v>0</v>
      </c>
      <c r="M55" s="183">
        <f t="shared" ca="1" si="9"/>
        <v>664.31000000000006</v>
      </c>
      <c r="N55" s="181">
        <f t="shared" ca="1" si="10"/>
        <v>512.34274825015427</v>
      </c>
      <c r="O55" s="182">
        <f t="shared" ca="1" si="11"/>
        <v>165.02940575320258</v>
      </c>
      <c r="P55" s="182">
        <f t="shared" ca="1" si="12"/>
        <v>9.4078029966431345</v>
      </c>
      <c r="Q55" s="182">
        <f t="shared" ca="1" si="13"/>
        <v>0</v>
      </c>
      <c r="R55" s="183">
        <f t="shared" ca="1" si="14"/>
        <v>686.77995699999997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686.77995699999997</v>
      </c>
      <c r="H56" s="184">
        <f t="shared" ca="1" si="2"/>
        <v>664.32225200000005</v>
      </c>
      <c r="I56" s="185">
        <f t="shared" ca="1" si="5"/>
        <v>495.58</v>
      </c>
      <c r="J56" s="182">
        <f t="shared" ca="1" si="6"/>
        <v>159.63</v>
      </c>
      <c r="K56" s="182">
        <f t="shared" ca="1" si="7"/>
        <v>9.1</v>
      </c>
      <c r="L56" s="182">
        <f t="shared" ca="1" si="8"/>
        <v>0</v>
      </c>
      <c r="M56" s="183">
        <f t="shared" ca="1" si="9"/>
        <v>664.31000000000006</v>
      </c>
      <c r="N56" s="181">
        <f t="shared" ca="1" si="10"/>
        <v>512.34274825015427</v>
      </c>
      <c r="O56" s="182">
        <f t="shared" ca="1" si="11"/>
        <v>165.02940575320258</v>
      </c>
      <c r="P56" s="182">
        <f t="shared" ca="1" si="12"/>
        <v>9.4078029966431345</v>
      </c>
      <c r="Q56" s="182">
        <f t="shared" ca="1" si="13"/>
        <v>0</v>
      </c>
      <c r="R56" s="183">
        <f t="shared" ca="1" si="14"/>
        <v>686.77995699999997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686.77995699999997</v>
      </c>
      <c r="H57" s="184">
        <f t="shared" ca="1" si="2"/>
        <v>664.32225200000005</v>
      </c>
      <c r="I57" s="185">
        <f t="shared" ca="1" si="5"/>
        <v>495.58</v>
      </c>
      <c r="J57" s="182">
        <f t="shared" ca="1" si="6"/>
        <v>159.63</v>
      </c>
      <c r="K57" s="182">
        <f t="shared" ca="1" si="7"/>
        <v>9.1</v>
      </c>
      <c r="L57" s="182">
        <f t="shared" ca="1" si="8"/>
        <v>0</v>
      </c>
      <c r="M57" s="183">
        <f t="shared" ca="1" si="9"/>
        <v>664.31000000000006</v>
      </c>
      <c r="N57" s="181">
        <f t="shared" ca="1" si="10"/>
        <v>512.34274825015427</v>
      </c>
      <c r="O57" s="182">
        <f t="shared" ca="1" si="11"/>
        <v>165.02940575320258</v>
      </c>
      <c r="P57" s="182">
        <f t="shared" ca="1" si="12"/>
        <v>9.4078029966431345</v>
      </c>
      <c r="Q57" s="182">
        <f t="shared" ca="1" si="13"/>
        <v>0</v>
      </c>
      <c r="R57" s="183">
        <f t="shared" ca="1" si="14"/>
        <v>686.77995699999997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686.77995699999997</v>
      </c>
      <c r="H58" s="184">
        <f t="shared" ca="1" si="2"/>
        <v>664.32225200000005</v>
      </c>
      <c r="I58" s="185">
        <f t="shared" ca="1" si="5"/>
        <v>495.58</v>
      </c>
      <c r="J58" s="182">
        <f t="shared" ca="1" si="6"/>
        <v>159.63</v>
      </c>
      <c r="K58" s="182">
        <f t="shared" ca="1" si="7"/>
        <v>9.1</v>
      </c>
      <c r="L58" s="182">
        <f t="shared" ca="1" si="8"/>
        <v>0</v>
      </c>
      <c r="M58" s="183">
        <f t="shared" ca="1" si="9"/>
        <v>664.31000000000006</v>
      </c>
      <c r="N58" s="181">
        <f t="shared" ca="1" si="10"/>
        <v>512.34274825015427</v>
      </c>
      <c r="O58" s="182">
        <f t="shared" ca="1" si="11"/>
        <v>165.02940575320258</v>
      </c>
      <c r="P58" s="182">
        <f t="shared" ca="1" si="12"/>
        <v>9.4078029966431345</v>
      </c>
      <c r="Q58" s="182">
        <f t="shared" ca="1" si="13"/>
        <v>0</v>
      </c>
      <c r="R58" s="183">
        <f t="shared" ca="1" si="14"/>
        <v>686.77995699999997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686.77995699999997</v>
      </c>
      <c r="H59" s="184">
        <f t="shared" ca="1" si="2"/>
        <v>664.32225200000005</v>
      </c>
      <c r="I59" s="185">
        <f t="shared" ca="1" si="5"/>
        <v>495.58</v>
      </c>
      <c r="J59" s="182">
        <f t="shared" ca="1" si="6"/>
        <v>159.63</v>
      </c>
      <c r="K59" s="182">
        <f t="shared" ca="1" si="7"/>
        <v>9.1</v>
      </c>
      <c r="L59" s="182">
        <f t="shared" ca="1" si="8"/>
        <v>0</v>
      </c>
      <c r="M59" s="183">
        <f t="shared" ca="1" si="9"/>
        <v>664.31000000000006</v>
      </c>
      <c r="N59" s="181">
        <f t="shared" ca="1" si="10"/>
        <v>512.34274825015427</v>
      </c>
      <c r="O59" s="182">
        <f t="shared" ca="1" si="11"/>
        <v>165.02940575320258</v>
      </c>
      <c r="P59" s="182">
        <f t="shared" ca="1" si="12"/>
        <v>9.4078029966431345</v>
      </c>
      <c r="Q59" s="182">
        <f t="shared" ca="1" si="13"/>
        <v>0</v>
      </c>
      <c r="R59" s="183">
        <f t="shared" ca="1" si="14"/>
        <v>686.77995699999997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686.77995699999997</v>
      </c>
      <c r="H60" s="184">
        <f t="shared" ca="1" si="2"/>
        <v>664.32225200000005</v>
      </c>
      <c r="I60" s="185">
        <f t="shared" ca="1" si="5"/>
        <v>495.58</v>
      </c>
      <c r="J60" s="182">
        <f t="shared" ca="1" si="6"/>
        <v>159.63</v>
      </c>
      <c r="K60" s="182">
        <f t="shared" ca="1" si="7"/>
        <v>9.1</v>
      </c>
      <c r="L60" s="182">
        <f t="shared" ca="1" si="8"/>
        <v>0</v>
      </c>
      <c r="M60" s="183">
        <f t="shared" ca="1" si="9"/>
        <v>664.31000000000006</v>
      </c>
      <c r="N60" s="181">
        <f t="shared" ca="1" si="10"/>
        <v>512.34274825015427</v>
      </c>
      <c r="O60" s="182">
        <f t="shared" ca="1" si="11"/>
        <v>165.02940575320258</v>
      </c>
      <c r="P60" s="182">
        <f t="shared" ca="1" si="12"/>
        <v>9.4078029966431345</v>
      </c>
      <c r="Q60" s="182">
        <f t="shared" ca="1" si="13"/>
        <v>0</v>
      </c>
      <c r="R60" s="183">
        <f t="shared" ca="1" si="14"/>
        <v>686.77995699999997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686.77995699999997</v>
      </c>
      <c r="H61" s="184">
        <f t="shared" ca="1" si="2"/>
        <v>664.32225200000005</v>
      </c>
      <c r="I61" s="185">
        <f t="shared" ca="1" si="5"/>
        <v>495.58</v>
      </c>
      <c r="J61" s="182">
        <f t="shared" ca="1" si="6"/>
        <v>159.63</v>
      </c>
      <c r="K61" s="182">
        <f t="shared" ca="1" si="7"/>
        <v>9.1</v>
      </c>
      <c r="L61" s="182">
        <f t="shared" ca="1" si="8"/>
        <v>0</v>
      </c>
      <c r="M61" s="183">
        <f t="shared" ca="1" si="9"/>
        <v>664.31000000000006</v>
      </c>
      <c r="N61" s="181">
        <f t="shared" ca="1" si="10"/>
        <v>512.34274825015427</v>
      </c>
      <c r="O61" s="182">
        <f t="shared" ca="1" si="11"/>
        <v>165.02940575320258</v>
      </c>
      <c r="P61" s="182">
        <f t="shared" ca="1" si="12"/>
        <v>9.4078029966431345</v>
      </c>
      <c r="Q61" s="182">
        <f t="shared" ca="1" si="13"/>
        <v>0</v>
      </c>
      <c r="R61" s="183">
        <f t="shared" ca="1" si="14"/>
        <v>686.77995699999997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686.77995699999997</v>
      </c>
      <c r="H62" s="184">
        <f t="shared" ca="1" si="2"/>
        <v>664.32225200000005</v>
      </c>
      <c r="I62" s="185">
        <f t="shared" ca="1" si="5"/>
        <v>495.58</v>
      </c>
      <c r="J62" s="182">
        <f t="shared" ca="1" si="6"/>
        <v>159.63</v>
      </c>
      <c r="K62" s="182">
        <f t="shared" ca="1" si="7"/>
        <v>9.1</v>
      </c>
      <c r="L62" s="182">
        <f t="shared" ca="1" si="8"/>
        <v>0</v>
      </c>
      <c r="M62" s="183">
        <f t="shared" ca="1" si="9"/>
        <v>664.31000000000006</v>
      </c>
      <c r="N62" s="181">
        <f t="shared" ca="1" si="10"/>
        <v>512.34274825015427</v>
      </c>
      <c r="O62" s="182">
        <f t="shared" ca="1" si="11"/>
        <v>165.02940575320258</v>
      </c>
      <c r="P62" s="182">
        <f t="shared" ca="1" si="12"/>
        <v>9.4078029966431345</v>
      </c>
      <c r="Q62" s="182">
        <f t="shared" ca="1" si="13"/>
        <v>0</v>
      </c>
      <c r="R62" s="183">
        <f t="shared" ca="1" si="14"/>
        <v>686.77995699999997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686.77995699999997</v>
      </c>
      <c r="H63" s="184">
        <f t="shared" ca="1" si="2"/>
        <v>664.32225200000005</v>
      </c>
      <c r="I63" s="185">
        <f t="shared" ca="1" si="5"/>
        <v>495.58</v>
      </c>
      <c r="J63" s="182">
        <f t="shared" ca="1" si="6"/>
        <v>159.63</v>
      </c>
      <c r="K63" s="182">
        <f t="shared" ca="1" si="7"/>
        <v>9.1</v>
      </c>
      <c r="L63" s="182">
        <f t="shared" ca="1" si="8"/>
        <v>0</v>
      </c>
      <c r="M63" s="183">
        <f t="shared" ca="1" si="9"/>
        <v>664.31000000000006</v>
      </c>
      <c r="N63" s="181">
        <f t="shared" ca="1" si="10"/>
        <v>512.34274825015427</v>
      </c>
      <c r="O63" s="182">
        <f t="shared" ca="1" si="11"/>
        <v>165.02940575320258</v>
      </c>
      <c r="P63" s="182">
        <f t="shared" ca="1" si="12"/>
        <v>9.4078029966431345</v>
      </c>
      <c r="Q63" s="182">
        <f t="shared" ca="1" si="13"/>
        <v>0</v>
      </c>
      <c r="R63" s="183">
        <f t="shared" ca="1" si="14"/>
        <v>686.77995699999997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686.77995699999997</v>
      </c>
      <c r="H64" s="184">
        <f t="shared" ca="1" si="2"/>
        <v>664.32225200000005</v>
      </c>
      <c r="I64" s="185">
        <f t="shared" ca="1" si="5"/>
        <v>495.58</v>
      </c>
      <c r="J64" s="182">
        <f t="shared" ca="1" si="6"/>
        <v>159.63</v>
      </c>
      <c r="K64" s="182">
        <f t="shared" ca="1" si="7"/>
        <v>9.1</v>
      </c>
      <c r="L64" s="182">
        <f t="shared" ca="1" si="8"/>
        <v>0</v>
      </c>
      <c r="M64" s="183">
        <f t="shared" ca="1" si="9"/>
        <v>664.31000000000006</v>
      </c>
      <c r="N64" s="181">
        <f t="shared" ca="1" si="10"/>
        <v>512.34274825015427</v>
      </c>
      <c r="O64" s="182">
        <f t="shared" ca="1" si="11"/>
        <v>165.02940575320258</v>
      </c>
      <c r="P64" s="182">
        <f t="shared" ca="1" si="12"/>
        <v>9.4078029966431345</v>
      </c>
      <c r="Q64" s="182">
        <f t="shared" ca="1" si="13"/>
        <v>0</v>
      </c>
      <c r="R64" s="183">
        <f t="shared" ca="1" si="14"/>
        <v>686.77995699999997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686.77995699999997</v>
      </c>
      <c r="H65" s="184">
        <f t="shared" ca="1" si="2"/>
        <v>664.32225200000005</v>
      </c>
      <c r="I65" s="185">
        <f t="shared" ca="1" si="5"/>
        <v>495.58</v>
      </c>
      <c r="J65" s="182">
        <f t="shared" ca="1" si="6"/>
        <v>159.63</v>
      </c>
      <c r="K65" s="182">
        <f t="shared" ca="1" si="7"/>
        <v>9.1</v>
      </c>
      <c r="L65" s="182">
        <f t="shared" ca="1" si="8"/>
        <v>0</v>
      </c>
      <c r="M65" s="183">
        <f t="shared" ca="1" si="9"/>
        <v>664.31000000000006</v>
      </c>
      <c r="N65" s="181">
        <f t="shared" ca="1" si="10"/>
        <v>512.34274825015427</v>
      </c>
      <c r="O65" s="182">
        <f t="shared" ca="1" si="11"/>
        <v>165.02940575320258</v>
      </c>
      <c r="P65" s="182">
        <f t="shared" ca="1" si="12"/>
        <v>9.4078029966431345</v>
      </c>
      <c r="Q65" s="182">
        <f t="shared" ca="1" si="13"/>
        <v>0</v>
      </c>
      <c r="R65" s="183">
        <f t="shared" ca="1" si="14"/>
        <v>686.77995699999997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686.77995699999997</v>
      </c>
      <c r="H66" s="184">
        <f t="shared" ca="1" si="2"/>
        <v>664.32225200000005</v>
      </c>
      <c r="I66" s="185">
        <f t="shared" ca="1" si="5"/>
        <v>495.58</v>
      </c>
      <c r="J66" s="182">
        <f t="shared" ca="1" si="6"/>
        <v>159.63</v>
      </c>
      <c r="K66" s="182">
        <f t="shared" ca="1" si="7"/>
        <v>9.1</v>
      </c>
      <c r="L66" s="182">
        <f t="shared" ca="1" si="8"/>
        <v>0</v>
      </c>
      <c r="M66" s="183">
        <f t="shared" ca="1" si="9"/>
        <v>664.31000000000006</v>
      </c>
      <c r="N66" s="181">
        <f t="shared" ca="1" si="10"/>
        <v>512.34274825015427</v>
      </c>
      <c r="O66" s="182">
        <f t="shared" ca="1" si="11"/>
        <v>165.02940575320258</v>
      </c>
      <c r="P66" s="182">
        <f t="shared" ca="1" si="12"/>
        <v>9.4078029966431345</v>
      </c>
      <c r="Q66" s="182">
        <f t="shared" ca="1" si="13"/>
        <v>0</v>
      </c>
      <c r="R66" s="183">
        <f t="shared" ca="1" si="14"/>
        <v>686.77995699999997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686.77995699999997</v>
      </c>
      <c r="H67" s="184">
        <f t="shared" ref="H67:H98" ca="1" si="17">INDIRECT("ISGS_Delhi_pp!" &amp; $V$3 &amp; X67)</f>
        <v>664.32225200000005</v>
      </c>
      <c r="I67" s="185">
        <f t="shared" ca="1" si="5"/>
        <v>495.58</v>
      </c>
      <c r="J67" s="182">
        <f t="shared" ca="1" si="6"/>
        <v>159.63</v>
      </c>
      <c r="K67" s="182">
        <f t="shared" ca="1" si="7"/>
        <v>9.1</v>
      </c>
      <c r="L67" s="182">
        <f t="shared" ca="1" si="8"/>
        <v>0</v>
      </c>
      <c r="M67" s="183">
        <f t="shared" ca="1" si="9"/>
        <v>664.31000000000006</v>
      </c>
      <c r="N67" s="181">
        <f t="shared" ca="1" si="10"/>
        <v>512.34274825015427</v>
      </c>
      <c r="O67" s="182">
        <f t="shared" ca="1" si="11"/>
        <v>165.02940575320258</v>
      </c>
      <c r="P67" s="182">
        <f t="shared" ca="1" si="12"/>
        <v>9.4078029966431345</v>
      </c>
      <c r="Q67" s="182">
        <f t="shared" ca="1" si="13"/>
        <v>0</v>
      </c>
      <c r="R67" s="183">
        <f t="shared" ca="1" si="14"/>
        <v>686.77995699999997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686.77995699999997</v>
      </c>
      <c r="H68" s="184">
        <f t="shared" ca="1" si="17"/>
        <v>664.32225200000005</v>
      </c>
      <c r="I68" s="185">
        <f t="shared" ref="I68:I98" ca="1" si="20">INDIRECT("BRPL_EOD!" &amp; $V$3 &amp; X68)</f>
        <v>495.58</v>
      </c>
      <c r="J68" s="182">
        <f t="shared" ref="J68:J98" ca="1" si="21">INDIRECT("BYPL_EOD!" &amp; $V$3 &amp; X68)</f>
        <v>159.63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664.31000000000006</v>
      </c>
      <c r="N68" s="181">
        <f t="shared" ref="N68:N98" ca="1" si="25">INDIRECT("BRPL_ISGS_exbus!" &amp; $V$3 &amp; X68)</f>
        <v>512.34274825015427</v>
      </c>
      <c r="O68" s="182">
        <f t="shared" ref="O68:O98" ca="1" si="26">INDIRECT("BYPL_ISGS_exbus!" &amp; $V$3 &amp; X68)</f>
        <v>165.02940575320258</v>
      </c>
      <c r="P68" s="182">
        <f t="shared" ref="P68:P98" ca="1" si="27">INDIRECT("TPDDL_ISGS_exbus!" &amp; $V$3 &amp; X68)</f>
        <v>9.4078029966431345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686.77995699999997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686.77995699999997</v>
      </c>
      <c r="H69" s="184">
        <f t="shared" ca="1" si="17"/>
        <v>664.32225200000005</v>
      </c>
      <c r="I69" s="185">
        <f t="shared" ca="1" si="20"/>
        <v>495.58</v>
      </c>
      <c r="J69" s="182">
        <f t="shared" ca="1" si="21"/>
        <v>159.63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664.31000000000006</v>
      </c>
      <c r="N69" s="181">
        <f t="shared" ca="1" si="25"/>
        <v>512.34274825015427</v>
      </c>
      <c r="O69" s="182">
        <f t="shared" ca="1" si="26"/>
        <v>165.02940575320258</v>
      </c>
      <c r="P69" s="182">
        <f t="shared" ca="1" si="27"/>
        <v>9.4078029966431345</v>
      </c>
      <c r="Q69" s="182">
        <f t="shared" ca="1" si="28"/>
        <v>0</v>
      </c>
      <c r="R69" s="183">
        <f t="shared" ca="1" si="29"/>
        <v>686.77995699999997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686.77995699999997</v>
      </c>
      <c r="H70" s="184">
        <f t="shared" ca="1" si="17"/>
        <v>664.32225200000005</v>
      </c>
      <c r="I70" s="185">
        <f t="shared" ca="1" si="20"/>
        <v>495.58</v>
      </c>
      <c r="J70" s="182">
        <f t="shared" ca="1" si="21"/>
        <v>159.63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664.31000000000006</v>
      </c>
      <c r="N70" s="181">
        <f t="shared" ca="1" si="25"/>
        <v>512.34274825015427</v>
      </c>
      <c r="O70" s="182">
        <f t="shared" ca="1" si="26"/>
        <v>165.02940575320258</v>
      </c>
      <c r="P70" s="182">
        <f t="shared" ca="1" si="27"/>
        <v>9.4078029966431345</v>
      </c>
      <c r="Q70" s="182">
        <f t="shared" ca="1" si="28"/>
        <v>0</v>
      </c>
      <c r="R70" s="183">
        <f t="shared" ca="1" si="29"/>
        <v>686.77995699999997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686.77995699999997</v>
      </c>
      <c r="H71" s="184">
        <f t="shared" ca="1" si="17"/>
        <v>664.32225200000005</v>
      </c>
      <c r="I71" s="185">
        <f t="shared" ca="1" si="20"/>
        <v>495.58</v>
      </c>
      <c r="J71" s="182">
        <f t="shared" ca="1" si="21"/>
        <v>159.63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664.31000000000006</v>
      </c>
      <c r="N71" s="181">
        <f t="shared" ca="1" si="25"/>
        <v>512.34274825015427</v>
      </c>
      <c r="O71" s="182">
        <f t="shared" ca="1" si="26"/>
        <v>165.02940575320258</v>
      </c>
      <c r="P71" s="182">
        <f t="shared" ca="1" si="27"/>
        <v>9.4078029966431345</v>
      </c>
      <c r="Q71" s="182">
        <f t="shared" ca="1" si="28"/>
        <v>0</v>
      </c>
      <c r="R71" s="183">
        <f t="shared" ca="1" si="29"/>
        <v>686.77995699999997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686.77995699999997</v>
      </c>
      <c r="H72" s="184">
        <f t="shared" ca="1" si="17"/>
        <v>664.32225200000005</v>
      </c>
      <c r="I72" s="185">
        <f t="shared" ca="1" si="20"/>
        <v>495.58</v>
      </c>
      <c r="J72" s="182">
        <f t="shared" ca="1" si="21"/>
        <v>159.63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664.31000000000006</v>
      </c>
      <c r="N72" s="181">
        <f t="shared" ca="1" si="25"/>
        <v>512.34274825015427</v>
      </c>
      <c r="O72" s="182">
        <f t="shared" ca="1" si="26"/>
        <v>165.02940575320258</v>
      </c>
      <c r="P72" s="182">
        <f t="shared" ca="1" si="27"/>
        <v>9.4078029966431345</v>
      </c>
      <c r="Q72" s="182">
        <f t="shared" ca="1" si="28"/>
        <v>0</v>
      </c>
      <c r="R72" s="183">
        <f t="shared" ca="1" si="29"/>
        <v>686.77995699999997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686.77995699999997</v>
      </c>
      <c r="H73" s="184">
        <f t="shared" ca="1" si="17"/>
        <v>664.32225200000005</v>
      </c>
      <c r="I73" s="185">
        <f t="shared" ca="1" si="20"/>
        <v>495.58</v>
      </c>
      <c r="J73" s="182">
        <f t="shared" ca="1" si="21"/>
        <v>159.63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664.31000000000006</v>
      </c>
      <c r="N73" s="181">
        <f t="shared" ca="1" si="25"/>
        <v>512.34274825015427</v>
      </c>
      <c r="O73" s="182">
        <f t="shared" ca="1" si="26"/>
        <v>165.02940575320258</v>
      </c>
      <c r="P73" s="182">
        <f t="shared" ca="1" si="27"/>
        <v>9.4078029966431345</v>
      </c>
      <c r="Q73" s="182">
        <f t="shared" ca="1" si="28"/>
        <v>0</v>
      </c>
      <c r="R73" s="183">
        <f t="shared" ca="1" si="29"/>
        <v>686.77995699999997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686.77995699999997</v>
      </c>
      <c r="H74" s="184">
        <f t="shared" ca="1" si="17"/>
        <v>664.32225200000005</v>
      </c>
      <c r="I74" s="185">
        <f t="shared" ca="1" si="20"/>
        <v>495.58</v>
      </c>
      <c r="J74" s="182">
        <f t="shared" ca="1" si="21"/>
        <v>159.63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664.31000000000006</v>
      </c>
      <c r="N74" s="181">
        <f t="shared" ca="1" si="25"/>
        <v>512.34274825015427</v>
      </c>
      <c r="O74" s="182">
        <f t="shared" ca="1" si="26"/>
        <v>165.02940575320258</v>
      </c>
      <c r="P74" s="182">
        <f t="shared" ca="1" si="27"/>
        <v>9.4078029966431345</v>
      </c>
      <c r="Q74" s="182">
        <f t="shared" ca="1" si="28"/>
        <v>0</v>
      </c>
      <c r="R74" s="183">
        <f t="shared" ca="1" si="29"/>
        <v>686.77995699999997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686.77995699999997</v>
      </c>
      <c r="H75" s="184">
        <f t="shared" ca="1" si="17"/>
        <v>664.32225200000005</v>
      </c>
      <c r="I75" s="185">
        <f t="shared" ca="1" si="20"/>
        <v>495.58</v>
      </c>
      <c r="J75" s="182">
        <f t="shared" ca="1" si="21"/>
        <v>159.63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664.31000000000006</v>
      </c>
      <c r="N75" s="181">
        <f t="shared" ca="1" si="25"/>
        <v>512.34274825015427</v>
      </c>
      <c r="O75" s="182">
        <f t="shared" ca="1" si="26"/>
        <v>165.02940575320258</v>
      </c>
      <c r="P75" s="182">
        <f t="shared" ca="1" si="27"/>
        <v>9.4078029966431345</v>
      </c>
      <c r="Q75" s="182">
        <f t="shared" ca="1" si="28"/>
        <v>0</v>
      </c>
      <c r="R75" s="183">
        <f t="shared" ca="1" si="29"/>
        <v>686.77995699999997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686.77995699999997</v>
      </c>
      <c r="H76" s="184">
        <f t="shared" ca="1" si="17"/>
        <v>664.32225200000005</v>
      </c>
      <c r="I76" s="185">
        <f t="shared" ca="1" si="20"/>
        <v>495.58</v>
      </c>
      <c r="J76" s="182">
        <f t="shared" ca="1" si="21"/>
        <v>159.63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664.31000000000006</v>
      </c>
      <c r="N76" s="181">
        <f t="shared" ca="1" si="25"/>
        <v>512.34274825015427</v>
      </c>
      <c r="O76" s="182">
        <f t="shared" ca="1" si="26"/>
        <v>165.02940575320258</v>
      </c>
      <c r="P76" s="182">
        <f t="shared" ca="1" si="27"/>
        <v>9.4078029966431345</v>
      </c>
      <c r="Q76" s="182">
        <f t="shared" ca="1" si="28"/>
        <v>0</v>
      </c>
      <c r="R76" s="183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664.32225200000005</v>
      </c>
      <c r="I77" s="185">
        <f t="shared" ca="1" si="20"/>
        <v>495.58</v>
      </c>
      <c r="J77" s="182">
        <f t="shared" ca="1" si="21"/>
        <v>159.63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664.31000000000006</v>
      </c>
      <c r="N77" s="181">
        <f t="shared" ca="1" si="25"/>
        <v>512.34274825015427</v>
      </c>
      <c r="O77" s="182">
        <f t="shared" ca="1" si="26"/>
        <v>165.02940575320258</v>
      </c>
      <c r="P77" s="182">
        <f t="shared" ca="1" si="27"/>
        <v>9.4078029966431345</v>
      </c>
      <c r="Q77" s="182">
        <f t="shared" ca="1" si="28"/>
        <v>0</v>
      </c>
      <c r="R77" s="183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664.32225200000005</v>
      </c>
      <c r="I78" s="185">
        <f t="shared" ca="1" si="20"/>
        <v>495.58</v>
      </c>
      <c r="J78" s="182">
        <f t="shared" ca="1" si="21"/>
        <v>159.63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664.31000000000006</v>
      </c>
      <c r="N78" s="181">
        <f t="shared" ca="1" si="25"/>
        <v>512.34274825015427</v>
      </c>
      <c r="O78" s="182">
        <f t="shared" ca="1" si="26"/>
        <v>165.02940575320258</v>
      </c>
      <c r="P78" s="182">
        <f t="shared" ca="1" si="27"/>
        <v>9.4078029966431345</v>
      </c>
      <c r="Q78" s="182">
        <f t="shared" ca="1" si="28"/>
        <v>0</v>
      </c>
      <c r="R78" s="183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664.32225200000005</v>
      </c>
      <c r="I79" s="185">
        <f t="shared" ca="1" si="20"/>
        <v>495.58</v>
      </c>
      <c r="J79" s="182">
        <f t="shared" ca="1" si="21"/>
        <v>159.63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664.31000000000006</v>
      </c>
      <c r="N79" s="181">
        <f t="shared" ca="1" si="25"/>
        <v>512.34274825015427</v>
      </c>
      <c r="O79" s="182">
        <f t="shared" ca="1" si="26"/>
        <v>165.02940575320258</v>
      </c>
      <c r="P79" s="182">
        <f t="shared" ca="1" si="27"/>
        <v>9.4078029966431345</v>
      </c>
      <c r="Q79" s="182">
        <f t="shared" ca="1" si="28"/>
        <v>0</v>
      </c>
      <c r="R79" s="183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664.32225200000005</v>
      </c>
      <c r="I80" s="185">
        <f t="shared" ca="1" si="20"/>
        <v>495.58</v>
      </c>
      <c r="J80" s="182">
        <f t="shared" ca="1" si="21"/>
        <v>159.63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664.31000000000006</v>
      </c>
      <c r="N80" s="181">
        <f t="shared" ca="1" si="25"/>
        <v>512.34274825015427</v>
      </c>
      <c r="O80" s="182">
        <f t="shared" ca="1" si="26"/>
        <v>165.02940575320258</v>
      </c>
      <c r="P80" s="182">
        <f t="shared" ca="1" si="27"/>
        <v>9.4078029966431345</v>
      </c>
      <c r="Q80" s="182">
        <f t="shared" ca="1" si="28"/>
        <v>0</v>
      </c>
      <c r="R80" s="183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664.32225200000005</v>
      </c>
      <c r="I81" s="185">
        <f t="shared" ca="1" si="20"/>
        <v>495.58</v>
      </c>
      <c r="J81" s="182">
        <f t="shared" ca="1" si="21"/>
        <v>159.63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664.31000000000006</v>
      </c>
      <c r="N81" s="181">
        <f t="shared" ca="1" si="25"/>
        <v>512.34274825015427</v>
      </c>
      <c r="O81" s="182">
        <f t="shared" ca="1" si="26"/>
        <v>165.02940575320258</v>
      </c>
      <c r="P81" s="182">
        <f t="shared" ca="1" si="27"/>
        <v>9.4078029966431345</v>
      </c>
      <c r="Q81" s="182">
        <f t="shared" ca="1" si="28"/>
        <v>0</v>
      </c>
      <c r="R81" s="183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664.32225200000005</v>
      </c>
      <c r="I82" s="185">
        <f t="shared" ca="1" si="20"/>
        <v>495.58</v>
      </c>
      <c r="J82" s="182">
        <f t="shared" ca="1" si="21"/>
        <v>159.63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664.31000000000006</v>
      </c>
      <c r="N82" s="181">
        <f t="shared" ca="1" si="25"/>
        <v>512.34274825015427</v>
      </c>
      <c r="O82" s="182">
        <f t="shared" ca="1" si="26"/>
        <v>165.02940575320258</v>
      </c>
      <c r="P82" s="182">
        <f t="shared" ca="1" si="27"/>
        <v>9.4078029966431345</v>
      </c>
      <c r="Q82" s="182">
        <f t="shared" ca="1" si="28"/>
        <v>0</v>
      </c>
      <c r="R82" s="183">
        <f t="shared" ca="1" si="29"/>
        <v>686.77995699999997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664.32225200000005</v>
      </c>
      <c r="I83" s="185">
        <f t="shared" ca="1" si="20"/>
        <v>495.58</v>
      </c>
      <c r="J83" s="182">
        <f t="shared" ca="1" si="21"/>
        <v>159.63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664.31000000000006</v>
      </c>
      <c r="N83" s="181">
        <f t="shared" ca="1" si="25"/>
        <v>512.34274825015427</v>
      </c>
      <c r="O83" s="182">
        <f t="shared" ca="1" si="26"/>
        <v>165.02940575320258</v>
      </c>
      <c r="P83" s="182">
        <f t="shared" ca="1" si="27"/>
        <v>9.4078029966431345</v>
      </c>
      <c r="Q83" s="182">
        <f t="shared" ca="1" si="28"/>
        <v>0</v>
      </c>
      <c r="R83" s="183">
        <f t="shared" ca="1" si="29"/>
        <v>686.77995699999997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664.32225200000005</v>
      </c>
      <c r="I84" s="185">
        <f t="shared" ca="1" si="20"/>
        <v>495.58</v>
      </c>
      <c r="J84" s="182">
        <f t="shared" ca="1" si="21"/>
        <v>159.63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664.31000000000006</v>
      </c>
      <c r="N84" s="181">
        <f t="shared" ca="1" si="25"/>
        <v>512.34274825015427</v>
      </c>
      <c r="O84" s="182">
        <f t="shared" ca="1" si="26"/>
        <v>165.02940575320258</v>
      </c>
      <c r="P84" s="182">
        <f t="shared" ca="1" si="27"/>
        <v>9.4078029966431345</v>
      </c>
      <c r="Q84" s="182">
        <f t="shared" ca="1" si="28"/>
        <v>0</v>
      </c>
      <c r="R84" s="183">
        <f t="shared" ca="1" si="29"/>
        <v>686.77995699999997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664.32225200000005</v>
      </c>
      <c r="I85" s="185">
        <f t="shared" ca="1" si="20"/>
        <v>495.58</v>
      </c>
      <c r="J85" s="182">
        <f t="shared" ca="1" si="21"/>
        <v>159.63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664.31000000000006</v>
      </c>
      <c r="N85" s="181">
        <f t="shared" ca="1" si="25"/>
        <v>512.34274825015427</v>
      </c>
      <c r="O85" s="182">
        <f t="shared" ca="1" si="26"/>
        <v>165.02940575320258</v>
      </c>
      <c r="P85" s="182">
        <f t="shared" ca="1" si="27"/>
        <v>9.4078029966431345</v>
      </c>
      <c r="Q85" s="182">
        <f t="shared" ca="1" si="28"/>
        <v>0</v>
      </c>
      <c r="R85" s="183">
        <f t="shared" ca="1" si="29"/>
        <v>686.77995699999997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664.32225200000005</v>
      </c>
      <c r="I86" s="185">
        <f t="shared" ca="1" si="20"/>
        <v>495.58</v>
      </c>
      <c r="J86" s="182">
        <f t="shared" ca="1" si="21"/>
        <v>159.63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664.31000000000006</v>
      </c>
      <c r="N86" s="181">
        <f t="shared" ca="1" si="25"/>
        <v>512.34274825015427</v>
      </c>
      <c r="O86" s="182">
        <f t="shared" ca="1" si="26"/>
        <v>165.02940575320258</v>
      </c>
      <c r="P86" s="182">
        <f t="shared" ca="1" si="27"/>
        <v>9.4078029966431345</v>
      </c>
      <c r="Q86" s="182">
        <f t="shared" ca="1" si="28"/>
        <v>0</v>
      </c>
      <c r="R86" s="183">
        <f t="shared" ca="1" si="29"/>
        <v>686.77995699999997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664.32225200000005</v>
      </c>
      <c r="I87" s="185">
        <f t="shared" ca="1" si="20"/>
        <v>495.58</v>
      </c>
      <c r="J87" s="182">
        <f t="shared" ca="1" si="21"/>
        <v>159.63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664.31000000000006</v>
      </c>
      <c r="N87" s="181">
        <f t="shared" ca="1" si="25"/>
        <v>512.34274825015427</v>
      </c>
      <c r="O87" s="182">
        <f t="shared" ca="1" si="26"/>
        <v>165.02940575320258</v>
      </c>
      <c r="P87" s="182">
        <f t="shared" ca="1" si="27"/>
        <v>9.4078029966431345</v>
      </c>
      <c r="Q87" s="182">
        <f t="shared" ca="1" si="28"/>
        <v>0</v>
      </c>
      <c r="R87" s="183">
        <f t="shared" ca="1" si="29"/>
        <v>686.77995699999997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664.32225200000005</v>
      </c>
      <c r="I88" s="185">
        <f t="shared" ca="1" si="20"/>
        <v>495.58</v>
      </c>
      <c r="J88" s="182">
        <f t="shared" ca="1" si="21"/>
        <v>159.63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664.31000000000006</v>
      </c>
      <c r="N88" s="181">
        <f t="shared" ca="1" si="25"/>
        <v>512.34274825015427</v>
      </c>
      <c r="O88" s="182">
        <f t="shared" ca="1" si="26"/>
        <v>165.02940575320258</v>
      </c>
      <c r="P88" s="182">
        <f t="shared" ca="1" si="27"/>
        <v>9.4078029966431345</v>
      </c>
      <c r="Q88" s="182">
        <f t="shared" ca="1" si="28"/>
        <v>0</v>
      </c>
      <c r="R88" s="183">
        <f t="shared" ca="1" si="29"/>
        <v>686.77995699999997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664.32225200000005</v>
      </c>
      <c r="I89" s="185">
        <f t="shared" ca="1" si="20"/>
        <v>495.58</v>
      </c>
      <c r="J89" s="182">
        <f t="shared" ca="1" si="21"/>
        <v>159.63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664.31000000000006</v>
      </c>
      <c r="N89" s="181">
        <f t="shared" ca="1" si="25"/>
        <v>512.34274825015427</v>
      </c>
      <c r="O89" s="182">
        <f t="shared" ca="1" si="26"/>
        <v>165.02940575320258</v>
      </c>
      <c r="P89" s="182">
        <f t="shared" ca="1" si="27"/>
        <v>9.4078029966431345</v>
      </c>
      <c r="Q89" s="182">
        <f t="shared" ca="1" si="28"/>
        <v>0</v>
      </c>
      <c r="R89" s="183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664.32225200000005</v>
      </c>
      <c r="I90" s="185">
        <f t="shared" ca="1" si="20"/>
        <v>495.58</v>
      </c>
      <c r="J90" s="182">
        <f t="shared" ca="1" si="21"/>
        <v>159.63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664.31000000000006</v>
      </c>
      <c r="N90" s="181">
        <f t="shared" ca="1" si="25"/>
        <v>512.34274825015427</v>
      </c>
      <c r="O90" s="182">
        <f t="shared" ca="1" si="26"/>
        <v>165.02940575320258</v>
      </c>
      <c r="P90" s="182">
        <f t="shared" ca="1" si="27"/>
        <v>9.4078029966431345</v>
      </c>
      <c r="Q90" s="182">
        <f t="shared" ca="1" si="28"/>
        <v>0</v>
      </c>
      <c r="R90" s="183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664.32225200000005</v>
      </c>
      <c r="I91" s="185">
        <f t="shared" ca="1" si="20"/>
        <v>495.58</v>
      </c>
      <c r="J91" s="182">
        <f t="shared" ca="1" si="21"/>
        <v>159.63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664.31000000000006</v>
      </c>
      <c r="N91" s="181">
        <f t="shared" ca="1" si="25"/>
        <v>512.34274825015427</v>
      </c>
      <c r="O91" s="182">
        <f t="shared" ca="1" si="26"/>
        <v>165.02940575320258</v>
      </c>
      <c r="P91" s="182">
        <f t="shared" ca="1" si="27"/>
        <v>9.4078029966431345</v>
      </c>
      <c r="Q91" s="182">
        <f t="shared" ca="1" si="28"/>
        <v>0</v>
      </c>
      <c r="R91" s="183">
        <f t="shared" ca="1" si="29"/>
        <v>686.77995699999997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664.32225200000005</v>
      </c>
      <c r="I92" s="185">
        <f t="shared" ca="1" si="20"/>
        <v>495.58</v>
      </c>
      <c r="J92" s="182">
        <f t="shared" ca="1" si="21"/>
        <v>159.63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664.31000000000006</v>
      </c>
      <c r="N92" s="181">
        <f t="shared" ca="1" si="25"/>
        <v>512.34274825015427</v>
      </c>
      <c r="O92" s="182">
        <f t="shared" ca="1" si="26"/>
        <v>165.02940575320258</v>
      </c>
      <c r="P92" s="182">
        <f t="shared" ca="1" si="27"/>
        <v>9.4078029966431345</v>
      </c>
      <c r="Q92" s="182">
        <f t="shared" ca="1" si="28"/>
        <v>0</v>
      </c>
      <c r="R92" s="183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664.32225200000005</v>
      </c>
      <c r="I93" s="185">
        <f t="shared" ca="1" si="20"/>
        <v>495.58</v>
      </c>
      <c r="J93" s="182">
        <f t="shared" ca="1" si="21"/>
        <v>159.63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664.31000000000006</v>
      </c>
      <c r="N93" s="181">
        <f t="shared" ca="1" si="25"/>
        <v>512.34274825015427</v>
      </c>
      <c r="O93" s="182">
        <f t="shared" ca="1" si="26"/>
        <v>165.02940575320258</v>
      </c>
      <c r="P93" s="182">
        <f t="shared" ca="1" si="27"/>
        <v>9.4078029966431345</v>
      </c>
      <c r="Q93" s="182">
        <f t="shared" ca="1" si="28"/>
        <v>0</v>
      </c>
      <c r="R93" s="183">
        <f t="shared" ca="1" si="29"/>
        <v>686.77995699999997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664.32225200000005</v>
      </c>
      <c r="I94" s="185">
        <f t="shared" ca="1" si="20"/>
        <v>495.58</v>
      </c>
      <c r="J94" s="182">
        <f t="shared" ca="1" si="21"/>
        <v>159.63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664.31000000000006</v>
      </c>
      <c r="N94" s="181">
        <f t="shared" ca="1" si="25"/>
        <v>512.34274825015427</v>
      </c>
      <c r="O94" s="182">
        <f t="shared" ca="1" si="26"/>
        <v>165.02940575320258</v>
      </c>
      <c r="P94" s="182">
        <f t="shared" ca="1" si="27"/>
        <v>9.4078029966431345</v>
      </c>
      <c r="Q94" s="182">
        <f t="shared" ca="1" si="28"/>
        <v>0</v>
      </c>
      <c r="R94" s="183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664.32225200000005</v>
      </c>
      <c r="I95" s="185">
        <f t="shared" ca="1" si="20"/>
        <v>495.58</v>
      </c>
      <c r="J95" s="182">
        <f t="shared" ca="1" si="21"/>
        <v>159.63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664.31000000000006</v>
      </c>
      <c r="N95" s="181">
        <f t="shared" ca="1" si="25"/>
        <v>512.34274825015427</v>
      </c>
      <c r="O95" s="182">
        <f t="shared" ca="1" si="26"/>
        <v>165.02940575320258</v>
      </c>
      <c r="P95" s="182">
        <f t="shared" ca="1" si="27"/>
        <v>9.4078029966431345</v>
      </c>
      <c r="Q95" s="182">
        <f t="shared" ca="1" si="28"/>
        <v>0</v>
      </c>
      <c r="R95" s="183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664.32225200000005</v>
      </c>
      <c r="I96" s="185">
        <f t="shared" ca="1" si="20"/>
        <v>495.58</v>
      </c>
      <c r="J96" s="182">
        <f t="shared" ca="1" si="21"/>
        <v>159.63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664.31000000000006</v>
      </c>
      <c r="N96" s="181">
        <f t="shared" ca="1" si="25"/>
        <v>512.34274825015427</v>
      </c>
      <c r="O96" s="182">
        <f t="shared" ca="1" si="26"/>
        <v>165.02940575320258</v>
      </c>
      <c r="P96" s="182">
        <f t="shared" ca="1" si="27"/>
        <v>9.4078029966431345</v>
      </c>
      <c r="Q96" s="182">
        <f t="shared" ca="1" si="28"/>
        <v>0</v>
      </c>
      <c r="R96" s="183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664.32225200000005</v>
      </c>
      <c r="I97" s="185">
        <f t="shared" ca="1" si="20"/>
        <v>495.58</v>
      </c>
      <c r="J97" s="182">
        <f t="shared" ca="1" si="21"/>
        <v>159.63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664.31000000000006</v>
      </c>
      <c r="N97" s="181">
        <f t="shared" ca="1" si="25"/>
        <v>512.34274825015427</v>
      </c>
      <c r="O97" s="182">
        <f t="shared" ca="1" si="26"/>
        <v>165.02940575320258</v>
      </c>
      <c r="P97" s="182">
        <f t="shared" ca="1" si="27"/>
        <v>9.4078029966431345</v>
      </c>
      <c r="Q97" s="182">
        <f t="shared" ca="1" si="28"/>
        <v>0</v>
      </c>
      <c r="R97" s="183">
        <f t="shared" ca="1" si="29"/>
        <v>686.77995699999997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664.32225200000005</v>
      </c>
      <c r="I98" s="190">
        <f t="shared" ca="1" si="20"/>
        <v>495.58</v>
      </c>
      <c r="J98" s="187">
        <f t="shared" ca="1" si="21"/>
        <v>159.63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664.31000000000006</v>
      </c>
      <c r="N98" s="186">
        <f t="shared" ca="1" si="25"/>
        <v>512.34274825015427</v>
      </c>
      <c r="O98" s="187">
        <f t="shared" ca="1" si="26"/>
        <v>165.02940575320258</v>
      </c>
      <c r="P98" s="187">
        <f t="shared" ca="1" si="27"/>
        <v>9.4078029966431345</v>
      </c>
      <c r="Q98" s="187">
        <f t="shared" ca="1" si="28"/>
        <v>0</v>
      </c>
      <c r="R98" s="188">
        <f t="shared" ca="1" si="29"/>
        <v>686.77995699999997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16.482718967999983</v>
      </c>
      <c r="H99" s="59">
        <f t="shared" ca="1" si="30"/>
        <v>15.943734047999989</v>
      </c>
      <c r="I99" s="173">
        <f t="shared" ca="1" si="30"/>
        <v>11.893920000000028</v>
      </c>
      <c r="J99" s="54">
        <f t="shared" ca="1" si="30"/>
        <v>3.8311199999999923</v>
      </c>
      <c r="K99" s="54">
        <f t="shared" ca="1" si="30"/>
        <v>0.21840000000000034</v>
      </c>
      <c r="L99" s="54">
        <f t="shared" ca="1" si="30"/>
        <v>0</v>
      </c>
      <c r="M99" s="55">
        <f t="shared" ca="1" si="30"/>
        <v>15.943439999999981</v>
      </c>
      <c r="N99" s="56">
        <f t="shared" ca="1" si="30"/>
        <v>12.296225958003722</v>
      </c>
      <c r="O99" s="54">
        <f t="shared" ca="1" si="30"/>
        <v>3.9607057380768667</v>
      </c>
      <c r="P99" s="54">
        <f t="shared" ca="1" si="30"/>
        <v>0.2257872719194349</v>
      </c>
      <c r="Q99" s="54">
        <f t="shared" ca="1" si="30"/>
        <v>0</v>
      </c>
      <c r="R99" s="55">
        <f t="shared" ca="1" si="30"/>
        <v>16.482718967999983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45171</v>
      </c>
      <c r="B1" s="63" t="s">
        <v>200</v>
      </c>
      <c r="C1" s="203" t="s">
        <v>293</v>
      </c>
      <c r="D1" s="204"/>
      <c r="E1" s="204"/>
      <c r="F1" s="204"/>
      <c r="G1" s="204"/>
      <c r="H1" s="204"/>
      <c r="I1" s="204"/>
      <c r="J1" s="204"/>
      <c r="K1" s="205"/>
      <c r="L1" s="203" t="s">
        <v>292</v>
      </c>
      <c r="M1" s="206" t="s">
        <v>142</v>
      </c>
      <c r="O1" s="207" t="s">
        <v>294</v>
      </c>
      <c r="P1" s="207"/>
      <c r="Q1" s="207"/>
      <c r="R1" s="207"/>
      <c r="S1" s="207"/>
      <c r="U1" t="s">
        <v>298</v>
      </c>
      <c r="V1" s="208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3"/>
      <c r="M2" s="206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8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45171</v>
      </c>
      <c r="B1" s="209" t="s">
        <v>219</v>
      </c>
      <c r="C1" s="209"/>
      <c r="D1" s="19"/>
      <c r="E1" s="19"/>
      <c r="F1" s="19"/>
      <c r="G1" s="19"/>
      <c r="H1" s="19"/>
      <c r="I1" s="19"/>
      <c r="J1" s="203" t="s">
        <v>293</v>
      </c>
      <c r="K1" s="204"/>
      <c r="L1" s="204"/>
      <c r="M1" s="204"/>
      <c r="N1" s="204"/>
      <c r="O1" s="205"/>
      <c r="P1" s="203" t="s">
        <v>292</v>
      </c>
      <c r="Q1" s="206" t="s">
        <v>142</v>
      </c>
      <c r="S1" s="207" t="s">
        <v>294</v>
      </c>
      <c r="T1" s="207"/>
      <c r="U1" s="207"/>
      <c r="V1" s="207"/>
      <c r="W1" s="207"/>
      <c r="Y1" s="210" t="s">
        <v>379</v>
      </c>
      <c r="Z1" s="210"/>
      <c r="AA1" s="208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3"/>
      <c r="Q2" s="206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8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45171</v>
      </c>
      <c r="B1" s="209" t="s">
        <v>202</v>
      </c>
      <c r="C1" s="209"/>
      <c r="D1" s="211" t="s">
        <v>299</v>
      </c>
      <c r="E1" s="211"/>
      <c r="F1" s="211"/>
      <c r="G1" s="211"/>
      <c r="H1" s="211"/>
      <c r="I1" s="212"/>
      <c r="J1" s="203" t="s">
        <v>293</v>
      </c>
      <c r="K1" s="204"/>
      <c r="L1" s="204"/>
      <c r="M1" s="204"/>
      <c r="N1" s="204"/>
      <c r="O1" s="205"/>
      <c r="P1" s="203"/>
      <c r="Q1" s="206" t="s">
        <v>142</v>
      </c>
      <c r="S1" s="207" t="s">
        <v>294</v>
      </c>
      <c r="T1" s="207"/>
      <c r="U1" s="207"/>
      <c r="V1" s="207"/>
      <c r="W1" s="207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3"/>
      <c r="Q2" s="206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2023-09-11T09:41:42Z</dcterms:modified>
</cp:coreProperties>
</file>